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OneDrive\Рабочий стол\"/>
    </mc:Choice>
  </mc:AlternateContent>
  <xr:revisionPtr revIDLastSave="0" documentId="13_ncr:1_{EBFC5089-C974-4350-92D2-03B2FC890AF8}" xr6:coauthVersionLast="47" xr6:coauthVersionMax="47" xr10:uidLastSave="{00000000-0000-0000-0000-000000000000}"/>
  <bookViews>
    <workbookView xWindow="-120" yWindow="-120" windowWidth="20730" windowHeight="10545" activeTab="2" xr2:uid="{00000000-000D-0000-FFFF-FFFF00000000}"/>
  </bookViews>
  <sheets>
    <sheet name="2 жас" sheetId="2" r:id="rId1"/>
    <sheet name="3 жас" sheetId="3" r:id="rId2"/>
    <sheet name="4 жас" sheetId="4" r:id="rId3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F17" i="2" l="1"/>
  <c r="C20" i="4" l="1"/>
  <c r="D19" i="4" l="1"/>
  <c r="D20" i="4" s="1"/>
  <c r="E19" i="4"/>
  <c r="E20" i="4" s="1"/>
  <c r="F19" i="4"/>
  <c r="F20" i="4" s="1"/>
  <c r="G19" i="4"/>
  <c r="G20" i="4" s="1"/>
  <c r="H19" i="4"/>
  <c r="H20" i="4" s="1"/>
  <c r="I19" i="4"/>
  <c r="I20" i="4" s="1"/>
  <c r="J19" i="4"/>
  <c r="J20" i="4" s="1"/>
  <c r="K19" i="4"/>
  <c r="K20" i="4" s="1"/>
  <c r="L19" i="4"/>
  <c r="L20" i="4" s="1"/>
  <c r="M19" i="4"/>
  <c r="M20" i="4" s="1"/>
  <c r="N19" i="4"/>
  <c r="N20" i="4" s="1"/>
  <c r="O19" i="4"/>
  <c r="O20" i="4" s="1"/>
  <c r="P19" i="4"/>
  <c r="P20" i="4" s="1"/>
  <c r="Q19" i="4"/>
  <c r="Q20" i="4" s="1"/>
  <c r="R19" i="4"/>
  <c r="R20" i="4" s="1"/>
  <c r="S19" i="4"/>
  <c r="S20" i="4" s="1"/>
  <c r="T19" i="4"/>
  <c r="T20" i="4" s="1"/>
  <c r="U19" i="4"/>
  <c r="U20" i="4" s="1"/>
  <c r="V19" i="4"/>
  <c r="V20" i="4" s="1"/>
  <c r="W19" i="4"/>
  <c r="W20" i="4" s="1"/>
  <c r="X19" i="4"/>
  <c r="X20" i="4" s="1"/>
  <c r="Y19" i="4"/>
  <c r="Y20" i="4" s="1"/>
  <c r="Z19" i="4"/>
  <c r="Z20" i="4" s="1"/>
  <c r="AA19" i="4"/>
  <c r="AA20" i="4" s="1"/>
  <c r="AB19" i="4"/>
  <c r="AB20" i="4" s="1"/>
  <c r="AC19" i="4"/>
  <c r="AC20" i="4" s="1"/>
  <c r="AD19" i="4"/>
  <c r="AD20" i="4" s="1"/>
  <c r="AE19" i="4"/>
  <c r="AE20" i="4" s="1"/>
  <c r="AF19" i="4"/>
  <c r="AF20" i="4" s="1"/>
  <c r="AG19" i="4"/>
  <c r="AG20" i="4" s="1"/>
  <c r="AH19" i="4"/>
  <c r="AH20" i="4" s="1"/>
  <c r="AI19" i="4"/>
  <c r="AI20" i="4" s="1"/>
  <c r="AJ19" i="4"/>
  <c r="AJ20" i="4" s="1"/>
  <c r="AK19" i="4"/>
  <c r="AK20" i="4" s="1"/>
  <c r="AL19" i="4"/>
  <c r="AL20" i="4" s="1"/>
  <c r="AM19" i="4"/>
  <c r="AM20" i="4" s="1"/>
  <c r="AN19" i="4"/>
  <c r="AN20" i="4" s="1"/>
  <c r="AO19" i="4"/>
  <c r="AP19" i="4"/>
  <c r="AP20" i="4" s="1"/>
  <c r="AQ19" i="4"/>
  <c r="AQ20" i="4" s="1"/>
  <c r="AR19" i="4"/>
  <c r="AR20" i="4" s="1"/>
  <c r="AS19" i="4"/>
  <c r="AS20" i="4" s="1"/>
  <c r="AT19" i="4"/>
  <c r="AT20" i="4" s="1"/>
  <c r="AU19" i="4"/>
  <c r="AU20" i="4" s="1"/>
  <c r="AV19" i="4"/>
  <c r="AV20" i="4" s="1"/>
  <c r="AW19" i="4"/>
  <c r="AW20" i="4" s="1"/>
  <c r="AX19" i="4"/>
  <c r="AX20" i="4" s="1"/>
  <c r="AY19" i="4"/>
  <c r="AY20" i="4" s="1"/>
  <c r="AZ19" i="4"/>
  <c r="AZ20" i="4" s="1"/>
  <c r="BA19" i="4"/>
  <c r="BA20" i="4" s="1"/>
  <c r="BB19" i="4"/>
  <c r="BB20" i="4" s="1"/>
  <c r="BC19" i="4"/>
  <c r="BC20" i="4" s="1"/>
  <c r="BD19" i="4"/>
  <c r="BD20" i="4" s="1"/>
  <c r="BE19" i="4"/>
  <c r="BE20" i="4" s="1"/>
  <c r="BF19" i="4"/>
  <c r="BF20" i="4" s="1"/>
  <c r="BG19" i="4"/>
  <c r="BG20" i="4" s="1"/>
  <c r="BH19" i="4"/>
  <c r="BH20" i="4" s="1"/>
  <c r="BI19" i="4"/>
  <c r="BI20" i="4" s="1"/>
  <c r="BJ19" i="4"/>
  <c r="BJ20" i="4" s="1"/>
  <c r="BK19" i="4"/>
  <c r="BK20" i="4" s="1"/>
  <c r="BL19" i="4"/>
  <c r="BL20" i="4" s="1"/>
  <c r="BM19" i="4"/>
  <c r="BM20" i="4" s="1"/>
  <c r="BN19" i="4"/>
  <c r="BN20" i="4" s="1"/>
  <c r="BO19" i="4"/>
  <c r="BO20" i="4" s="1"/>
  <c r="BP19" i="4"/>
  <c r="BP20" i="4" s="1"/>
  <c r="BQ19" i="4"/>
  <c r="BQ20" i="4" s="1"/>
  <c r="BR19" i="4"/>
  <c r="BR20" i="4" s="1"/>
  <c r="BS19" i="4"/>
  <c r="BS20" i="4" s="1"/>
  <c r="BT19" i="4"/>
  <c r="BT20" i="4" s="1"/>
  <c r="BU19" i="4"/>
  <c r="BU20" i="4" s="1"/>
  <c r="BV19" i="4"/>
  <c r="BV20" i="4" s="1"/>
  <c r="BW19" i="4"/>
  <c r="BW20" i="4" s="1"/>
  <c r="BX19" i="4"/>
  <c r="BX20" i="4" s="1"/>
  <c r="BY19" i="4"/>
  <c r="BY20" i="4" s="1"/>
  <c r="BZ19" i="4"/>
  <c r="BZ20" i="4" s="1"/>
  <c r="CA19" i="4"/>
  <c r="CA20" i="4" s="1"/>
  <c r="CB19" i="4"/>
  <c r="CB20" i="4" s="1"/>
  <c r="CC19" i="4"/>
  <c r="CC20" i="4" s="1"/>
  <c r="CD19" i="4"/>
  <c r="CD20" i="4" s="1"/>
  <c r="CE19" i="4"/>
  <c r="CE20" i="4" s="1"/>
  <c r="CF19" i="4"/>
  <c r="CF20" i="4" s="1"/>
  <c r="CG19" i="4"/>
  <c r="CG20" i="4" s="1"/>
  <c r="CH19" i="4"/>
  <c r="CI19" i="4"/>
  <c r="CI20" i="4" s="1"/>
  <c r="CJ19" i="4"/>
  <c r="CJ20" i="4" s="1"/>
  <c r="CK19" i="4"/>
  <c r="CK20" i="4" s="1"/>
  <c r="CL19" i="4"/>
  <c r="CL20" i="4" s="1"/>
  <c r="CM19" i="4"/>
  <c r="CM20" i="4" s="1"/>
  <c r="CN19" i="4"/>
  <c r="CO19" i="4"/>
  <c r="CO20" i="4" s="1"/>
  <c r="CP19" i="4"/>
  <c r="CP20" i="4" s="1"/>
  <c r="CQ19" i="4"/>
  <c r="CQ20" i="4" s="1"/>
  <c r="CR19" i="4"/>
  <c r="CR20" i="4" s="1"/>
  <c r="CS19" i="4"/>
  <c r="CS20" i="4" s="1"/>
  <c r="CT19" i="4"/>
  <c r="CT20" i="4" s="1"/>
  <c r="CU19" i="4"/>
  <c r="CU20" i="4" s="1"/>
  <c r="CV19" i="4"/>
  <c r="CV20" i="4" s="1"/>
  <c r="CW19" i="4"/>
  <c r="CW20" i="4" s="1"/>
  <c r="CX19" i="4"/>
  <c r="CX20" i="4" s="1"/>
  <c r="CY19" i="4"/>
  <c r="CY20" i="4" s="1"/>
  <c r="CZ19" i="4"/>
  <c r="CZ20" i="4" s="1"/>
  <c r="DA19" i="4"/>
  <c r="DA20" i="4" s="1"/>
  <c r="DB19" i="4"/>
  <c r="DB20" i="4" s="1"/>
  <c r="DC19" i="4"/>
  <c r="DC20" i="4" s="1"/>
  <c r="DD19" i="4"/>
  <c r="DD20" i="4" s="1"/>
  <c r="DE19" i="4"/>
  <c r="DE20" i="4" s="1"/>
  <c r="DF19" i="4"/>
  <c r="DF20" i="4" s="1"/>
  <c r="DG19" i="4"/>
  <c r="DG20" i="4" s="1"/>
  <c r="DH19" i="4"/>
  <c r="DH20" i="4" s="1"/>
  <c r="DI19" i="4"/>
  <c r="DI20" i="4" s="1"/>
  <c r="DJ19" i="4"/>
  <c r="DJ20" i="4" s="1"/>
  <c r="DK19" i="4"/>
  <c r="DK20" i="4" s="1"/>
  <c r="DL19" i="4"/>
  <c r="DM19" i="4"/>
  <c r="DN19" i="4"/>
  <c r="DN20" i="4" s="1"/>
  <c r="DO19" i="4"/>
  <c r="DO20" i="4" s="1"/>
  <c r="DP19" i="4"/>
  <c r="DP20" i="4" s="1"/>
  <c r="DQ19" i="4"/>
  <c r="DQ20" i="4" s="1"/>
  <c r="DR19" i="4"/>
  <c r="DR20" i="4" s="1"/>
  <c r="DS19" i="4"/>
  <c r="DS20" i="4" s="1"/>
  <c r="DT19" i="4"/>
  <c r="DT20" i="4" s="1"/>
  <c r="DU19" i="4"/>
  <c r="DU20" i="4" s="1"/>
  <c r="DV19" i="4"/>
  <c r="DV20" i="4" s="1"/>
  <c r="DW19" i="4"/>
  <c r="DW20" i="4" s="1"/>
  <c r="DX19" i="4"/>
  <c r="DY19" i="4"/>
  <c r="DY20" i="4" s="1"/>
  <c r="DZ19" i="4"/>
  <c r="DZ20" i="4" s="1"/>
  <c r="EA19" i="4"/>
  <c r="EA20" i="4" s="1"/>
  <c r="EB19" i="4"/>
  <c r="EB20" i="4" s="1"/>
  <c r="EC19" i="4"/>
  <c r="EC20" i="4" s="1"/>
  <c r="ED19" i="4"/>
  <c r="ED20" i="4" s="1"/>
  <c r="EE19" i="4"/>
  <c r="EE20" i="4" s="1"/>
  <c r="EF19" i="4"/>
  <c r="EF20" i="4" s="1"/>
  <c r="EG19" i="4"/>
  <c r="EG20" i="4" s="1"/>
  <c r="EH19" i="4"/>
  <c r="EH20" i="4" s="1"/>
  <c r="EI19" i="4"/>
  <c r="EI20" i="4" s="1"/>
  <c r="EJ19" i="4"/>
  <c r="EJ20" i="4" s="1"/>
  <c r="EK19" i="4"/>
  <c r="EK20" i="4" s="1"/>
  <c r="EL19" i="4"/>
  <c r="EL20" i="4" s="1"/>
  <c r="EM19" i="4"/>
  <c r="EM20" i="4" s="1"/>
  <c r="EN19" i="4"/>
  <c r="EN20" i="4" s="1"/>
  <c r="EO19" i="4"/>
  <c r="EO20" i="4" s="1"/>
  <c r="EP19" i="4"/>
  <c r="EP20" i="4" s="1"/>
  <c r="EQ19" i="4"/>
  <c r="EQ20" i="4" s="1"/>
  <c r="ER19" i="4"/>
  <c r="ER20" i="4" s="1"/>
  <c r="ES19" i="4"/>
  <c r="ES20" i="4" s="1"/>
  <c r="ET19" i="4"/>
  <c r="ET20" i="4" s="1"/>
  <c r="EU19" i="4"/>
  <c r="EU20" i="4" s="1"/>
  <c r="EV19" i="4"/>
  <c r="EV20" i="4" s="1"/>
  <c r="EW19" i="4"/>
  <c r="EW20" i="4" s="1"/>
  <c r="EX19" i="4"/>
  <c r="EX20" i="4" s="1"/>
  <c r="EY19" i="4"/>
  <c r="EY20" i="4" s="1"/>
  <c r="EZ19" i="4"/>
  <c r="EZ20" i="4" s="1"/>
  <c r="FA19" i="4"/>
  <c r="FA20" i="4" s="1"/>
  <c r="FB19" i="4"/>
  <c r="FB20" i="4" s="1"/>
  <c r="FC19" i="4"/>
  <c r="FC20" i="4" s="1"/>
  <c r="FD19" i="4"/>
  <c r="FD20" i="4" s="1"/>
  <c r="FE19" i="4"/>
  <c r="FE20" i="4" s="1"/>
  <c r="FF19" i="4"/>
  <c r="FF20" i="4" s="1"/>
  <c r="FG19" i="4"/>
  <c r="FG20" i="4" s="1"/>
  <c r="FH19" i="4"/>
  <c r="FH20" i="4" s="1"/>
  <c r="FI19" i="4"/>
  <c r="FI20" i="4" s="1"/>
  <c r="FJ19" i="4"/>
  <c r="FJ20" i="4" s="1"/>
  <c r="FK19" i="4"/>
  <c r="FK20" i="4" s="1"/>
  <c r="FL19" i="4"/>
  <c r="FL20" i="4" s="1"/>
  <c r="FM19" i="4"/>
  <c r="FM20" i="4" s="1"/>
  <c r="FN19" i="4"/>
  <c r="FN20" i="4" s="1"/>
  <c r="FO19" i="4"/>
  <c r="FO20" i="4" s="1"/>
  <c r="FP19" i="4"/>
  <c r="FP20" i="4" s="1"/>
  <c r="FQ19" i="4"/>
  <c r="FQ20" i="4" s="1"/>
  <c r="FR19" i="4"/>
  <c r="FR20" i="4" s="1"/>
  <c r="FS19" i="4"/>
  <c r="FS20" i="4" s="1"/>
  <c r="FT19" i="4"/>
  <c r="FT20" i="4" s="1"/>
  <c r="FU19" i="4"/>
  <c r="FU20" i="4" s="1"/>
  <c r="FV19" i="4"/>
  <c r="FW19" i="4"/>
  <c r="FW20" i="4" s="1"/>
  <c r="FX19" i="4"/>
  <c r="FX20" i="4" s="1"/>
  <c r="FY19" i="4"/>
  <c r="FY20" i="4" s="1"/>
  <c r="FZ19" i="4"/>
  <c r="FZ20" i="4" s="1"/>
  <c r="GA19" i="4"/>
  <c r="GA20" i="4" s="1"/>
  <c r="GB19" i="4"/>
  <c r="GB20" i="4" s="1"/>
  <c r="GC19" i="4"/>
  <c r="GC20" i="4" s="1"/>
  <c r="GD19" i="4"/>
  <c r="GD20" i="4" s="1"/>
  <c r="GE19" i="4"/>
  <c r="GE20" i="4" s="1"/>
  <c r="GF19" i="4"/>
  <c r="GF20" i="4" s="1"/>
  <c r="GG19" i="4"/>
  <c r="GG20" i="4" s="1"/>
  <c r="GH19" i="4"/>
  <c r="GH20" i="4" s="1"/>
  <c r="GI19" i="4"/>
  <c r="GI20" i="4" s="1"/>
  <c r="GJ19" i="4"/>
  <c r="GJ20" i="4" s="1"/>
  <c r="GK19" i="4"/>
  <c r="GK20" i="4" s="1"/>
  <c r="GL19" i="4"/>
  <c r="GL20" i="4" s="1"/>
  <c r="GM19" i="4"/>
  <c r="GM20" i="4" s="1"/>
  <c r="GN19" i="4"/>
  <c r="GN20" i="4" s="1"/>
  <c r="GO19" i="4"/>
  <c r="GO20" i="4" s="1"/>
  <c r="GP19" i="4"/>
  <c r="GP20" i="4" s="1"/>
  <c r="GQ19" i="4"/>
  <c r="GQ20" i="4" s="1"/>
  <c r="GR19" i="4"/>
  <c r="GS19" i="4"/>
  <c r="GS20" i="4" s="1"/>
  <c r="GT19" i="4"/>
  <c r="GT20" i="4" s="1"/>
  <c r="GU19" i="4"/>
  <c r="GU20" i="4" s="1"/>
  <c r="GV19" i="4"/>
  <c r="GV20" i="4" s="1"/>
  <c r="GW19" i="4"/>
  <c r="GW20" i="4" s="1"/>
  <c r="GX19" i="4"/>
  <c r="GX20" i="4" s="1"/>
  <c r="GY19" i="4"/>
  <c r="GY20" i="4" s="1"/>
  <c r="GZ19" i="4"/>
  <c r="GZ20" i="4" s="1"/>
  <c r="HA19" i="4"/>
  <c r="HA20" i="4" s="1"/>
  <c r="HB19" i="4"/>
  <c r="HB20" i="4" s="1"/>
  <c r="HC19" i="4"/>
  <c r="HC20" i="4" s="1"/>
  <c r="HD19" i="4"/>
  <c r="HD20" i="4" s="1"/>
  <c r="HE19" i="4"/>
  <c r="HF19" i="4"/>
  <c r="HF20" i="4" s="1"/>
  <c r="HG19" i="4"/>
  <c r="HG20" i="4" s="1"/>
  <c r="HH19" i="4"/>
  <c r="HH20" i="4" s="1"/>
  <c r="HI19" i="4"/>
  <c r="HI20" i="4" s="1"/>
  <c r="HJ19" i="4"/>
  <c r="HJ20" i="4" s="1"/>
  <c r="HK19" i="4"/>
  <c r="HK20" i="4" s="1"/>
  <c r="HL19" i="4"/>
  <c r="HL20" i="4" s="1"/>
  <c r="HM19" i="4"/>
  <c r="HM20" i="4" s="1"/>
  <c r="HN19" i="4"/>
  <c r="HN20" i="4" s="1"/>
  <c r="HO19" i="4"/>
  <c r="HO20" i="4" s="1"/>
  <c r="HP19" i="4"/>
  <c r="HP20" i="4" s="1"/>
  <c r="HQ19" i="4"/>
  <c r="HQ20" i="4" s="1"/>
  <c r="HR19" i="4"/>
  <c r="HR20" i="4" s="1"/>
  <c r="HS19" i="4"/>
  <c r="HS20" i="4" s="1"/>
  <c r="HT19" i="4"/>
  <c r="HT20" i="4" s="1"/>
  <c r="HU19" i="4"/>
  <c r="HU20" i="4" s="1"/>
  <c r="HV19" i="4"/>
  <c r="HV20" i="4" s="1"/>
  <c r="HW19" i="4"/>
  <c r="HW20" i="4" s="1"/>
  <c r="HX19" i="4"/>
  <c r="HY19" i="4"/>
  <c r="HY20" i="4" s="1"/>
  <c r="HZ19" i="4"/>
  <c r="HZ20" i="4" s="1"/>
  <c r="IA19" i="4"/>
  <c r="IA20" i="4" s="1"/>
  <c r="IB19" i="4"/>
  <c r="IB20" i="4" s="1"/>
  <c r="IC19" i="4"/>
  <c r="IC20" i="4" s="1"/>
  <c r="ID19" i="4"/>
  <c r="ID20" i="4" s="1"/>
  <c r="IE19" i="4"/>
  <c r="IE20" i="4" s="1"/>
  <c r="IF19" i="4"/>
  <c r="IF20" i="4" s="1"/>
  <c r="IG19" i="4"/>
  <c r="IG20" i="4" s="1"/>
  <c r="IH19" i="4"/>
  <c r="IH20" i="4" s="1"/>
  <c r="II19" i="4"/>
  <c r="II20" i="4" s="1"/>
  <c r="IJ19" i="4"/>
  <c r="IJ20" i="4" s="1"/>
  <c r="IK19" i="4"/>
  <c r="IL19" i="4"/>
  <c r="IL20" i="4" s="1"/>
  <c r="IM19" i="4"/>
  <c r="IM20" i="4" s="1"/>
  <c r="IN19" i="4"/>
  <c r="IN20" i="4" s="1"/>
  <c r="IO19" i="4"/>
  <c r="IO20" i="4" s="1"/>
  <c r="IP19" i="4"/>
  <c r="IP20" i="4" s="1"/>
  <c r="IQ19" i="4"/>
  <c r="IQ20" i="4" s="1"/>
  <c r="IR19" i="4"/>
  <c r="IR20" i="4" s="1"/>
  <c r="IS19" i="4"/>
  <c r="IS20" i="4" s="1"/>
  <c r="IT19" i="4"/>
  <c r="IT20" i="4" s="1"/>
  <c r="IU19" i="4"/>
  <c r="IU20" i="4" s="1"/>
  <c r="IV19" i="4"/>
  <c r="IV20" i="4" s="1"/>
  <c r="IW19" i="4"/>
  <c r="IX19" i="4"/>
  <c r="IX20" i="4" s="1"/>
  <c r="IY19" i="4"/>
  <c r="IY20" i="4" s="1"/>
  <c r="IZ19" i="4"/>
  <c r="IZ20" i="4" s="1"/>
  <c r="JA19" i="4"/>
  <c r="JA20" i="4" s="1"/>
  <c r="JB19" i="4"/>
  <c r="JB20" i="4" s="1"/>
  <c r="JC19" i="4"/>
  <c r="JC20" i="4" s="1"/>
  <c r="JD19" i="4"/>
  <c r="JE19" i="4"/>
  <c r="JE20" i="4" s="1"/>
  <c r="JF19" i="4"/>
  <c r="JF20" i="4" s="1"/>
  <c r="JG19" i="4"/>
  <c r="JG20" i="4" s="1"/>
  <c r="JH19" i="4"/>
  <c r="JH20" i="4" s="1"/>
  <c r="JI19" i="4"/>
  <c r="JI20" i="4" s="1"/>
  <c r="JJ19" i="4"/>
  <c r="JJ20" i="4" s="1"/>
  <c r="JK19" i="4"/>
  <c r="JK20" i="4" s="1"/>
  <c r="JL19" i="4"/>
  <c r="JL20" i="4" s="1"/>
  <c r="JM19" i="4"/>
  <c r="JM20" i="4" s="1"/>
  <c r="JN19" i="4"/>
  <c r="JN20" i="4" s="1"/>
  <c r="JO19" i="4"/>
  <c r="JO20" i="4" s="1"/>
  <c r="JP19" i="4"/>
  <c r="JP20" i="4" s="1"/>
  <c r="JQ19" i="4"/>
  <c r="JQ20" i="4" s="1"/>
  <c r="JR19" i="4"/>
  <c r="JR20" i="4" s="1"/>
  <c r="JS19" i="4"/>
  <c r="JS20" i="4" s="1"/>
  <c r="JT19" i="4"/>
  <c r="JT20" i="4" s="1"/>
  <c r="JU19" i="4"/>
  <c r="JV19" i="4"/>
  <c r="JV20" i="4" s="1"/>
  <c r="JW19" i="4"/>
  <c r="JW20" i="4" s="1"/>
  <c r="JX19" i="4"/>
  <c r="JX20" i="4" s="1"/>
  <c r="JY19" i="4"/>
  <c r="JY20" i="4" s="1"/>
  <c r="JZ19" i="4"/>
  <c r="JZ20" i="4" s="1"/>
  <c r="KA19" i="4"/>
  <c r="KA20" i="4" s="1"/>
  <c r="KB19" i="4"/>
  <c r="KB20" i="4" s="1"/>
  <c r="KC19" i="4"/>
  <c r="KC20" i="4" s="1"/>
  <c r="KD19" i="4"/>
  <c r="KD20" i="4" s="1"/>
  <c r="KE19" i="4"/>
  <c r="KE20" i="4" s="1"/>
  <c r="KF19" i="4"/>
  <c r="KF20" i="4" s="1"/>
  <c r="KG19" i="4"/>
  <c r="KH19" i="4"/>
  <c r="KH20" i="4" s="1"/>
  <c r="KI19" i="4"/>
  <c r="KI20" i="4" s="1"/>
  <c r="KJ19" i="4"/>
  <c r="KK19" i="4"/>
  <c r="KK20" i="4" s="1"/>
  <c r="KL19" i="4"/>
  <c r="KL20" i="4" s="1"/>
  <c r="KM19" i="4"/>
  <c r="KM20" i="4" s="1"/>
  <c r="KN19" i="4"/>
  <c r="KN20" i="4" s="1"/>
  <c r="KO19" i="4"/>
  <c r="KO20" i="4" s="1"/>
  <c r="KP19" i="4"/>
  <c r="KP20" i="4" s="1"/>
  <c r="KQ19" i="4"/>
  <c r="KQ20" i="4" s="1"/>
  <c r="KR19" i="4"/>
  <c r="KR20" i="4" s="1"/>
  <c r="KS19" i="4"/>
  <c r="KS20" i="4" s="1"/>
  <c r="KT19" i="4"/>
  <c r="KT20" i="4" s="1"/>
  <c r="KU19" i="4"/>
  <c r="KU20" i="4" s="1"/>
  <c r="KV19" i="4"/>
  <c r="KV20" i="4" s="1"/>
  <c r="KW19" i="4"/>
  <c r="KW20" i="4" s="1"/>
  <c r="KX19" i="4"/>
  <c r="KX20" i="4" s="1"/>
  <c r="KY19" i="4"/>
  <c r="KY20" i="4" s="1"/>
  <c r="KZ19" i="4"/>
  <c r="KZ20" i="4" s="1"/>
  <c r="LA19" i="4"/>
  <c r="LA20" i="4" s="1"/>
  <c r="LB19" i="4"/>
  <c r="LB20" i="4" s="1"/>
  <c r="LC19" i="4"/>
  <c r="LC20" i="4" s="1"/>
  <c r="LD19" i="4"/>
  <c r="LD20" i="4" s="1"/>
  <c r="LE19" i="4"/>
  <c r="LE20" i="4" s="1"/>
  <c r="LF19" i="4"/>
  <c r="LF20" i="4" s="1"/>
  <c r="LG19" i="4"/>
  <c r="LG20" i="4" s="1"/>
  <c r="LH19" i="4"/>
  <c r="LH20" i="4" s="1"/>
  <c r="LI19" i="4"/>
  <c r="LI20" i="4" s="1"/>
  <c r="LJ19" i="4"/>
  <c r="LJ20" i="4" s="1"/>
  <c r="LK19" i="4"/>
  <c r="LK20" i="4" s="1"/>
  <c r="LL19" i="4"/>
  <c r="LL20" i="4" s="1"/>
  <c r="LM19" i="4"/>
  <c r="LM20" i="4" s="1"/>
  <c r="LN19" i="4"/>
  <c r="LN20" i="4" s="1"/>
  <c r="LO19" i="4"/>
  <c r="LO20" i="4" s="1"/>
  <c r="LP19" i="4"/>
  <c r="LQ19" i="4"/>
  <c r="LQ20" i="4" s="1"/>
  <c r="LR19" i="4"/>
  <c r="LR20" i="4" s="1"/>
  <c r="LS19" i="4"/>
  <c r="LS20" i="4" s="1"/>
  <c r="LT19" i="4"/>
  <c r="LT20" i="4" s="1"/>
  <c r="LU19" i="4"/>
  <c r="LU20" i="4" s="1"/>
  <c r="LV19" i="4"/>
  <c r="LV20" i="4" s="1"/>
  <c r="LW19" i="4"/>
  <c r="LW20" i="4" s="1"/>
  <c r="LX19" i="4"/>
  <c r="LX20" i="4" s="1"/>
  <c r="LY19" i="4"/>
  <c r="LY20" i="4" s="1"/>
  <c r="LZ19" i="4"/>
  <c r="LZ20" i="4" s="1"/>
  <c r="MA19" i="4"/>
  <c r="MA20" i="4" s="1"/>
  <c r="MB19" i="4"/>
  <c r="MB20" i="4" s="1"/>
  <c r="MC19" i="4"/>
  <c r="MD19" i="4"/>
  <c r="MD20" i="4" s="1"/>
  <c r="ME19" i="4"/>
  <c r="ME20" i="4" s="1"/>
  <c r="MF19" i="4"/>
  <c r="MF20" i="4" s="1"/>
  <c r="MG19" i="4"/>
  <c r="MG20" i="4" s="1"/>
  <c r="MH19" i="4"/>
  <c r="MH20" i="4" s="1"/>
  <c r="MI19" i="4"/>
  <c r="MI20" i="4" s="1"/>
  <c r="MJ19" i="4"/>
  <c r="MJ20" i="4" s="1"/>
  <c r="MK19" i="4"/>
  <c r="MK20" i="4" s="1"/>
  <c r="ML19" i="4"/>
  <c r="ML20" i="4" s="1"/>
  <c r="MM19" i="4"/>
  <c r="MM20" i="4" s="1"/>
  <c r="MN19" i="4"/>
  <c r="MN20" i="4" s="1"/>
  <c r="MO19" i="4"/>
  <c r="MO20" i="4" s="1"/>
  <c r="MP19" i="4"/>
  <c r="MP20" i="4" s="1"/>
  <c r="MQ19" i="4"/>
  <c r="MQ20" i="4" s="1"/>
  <c r="MR19" i="4"/>
  <c r="MR20" i="4" s="1"/>
  <c r="MS19" i="4"/>
  <c r="MS20" i="4" s="1"/>
  <c r="MT19" i="4"/>
  <c r="MT20" i="4" s="1"/>
  <c r="MU19" i="4"/>
  <c r="MU20" i="4" s="1"/>
  <c r="MV19" i="4"/>
  <c r="MV20" i="4" s="1"/>
  <c r="MW19" i="4"/>
  <c r="MX19" i="4"/>
  <c r="MX20" i="4" s="1"/>
  <c r="MY19" i="4"/>
  <c r="MY20" i="4" s="1"/>
  <c r="MZ19" i="4"/>
  <c r="MZ20" i="4" s="1"/>
  <c r="NA19" i="4"/>
  <c r="NA20" i="4" s="1"/>
  <c r="NB19" i="4"/>
  <c r="NB20" i="4" s="1"/>
  <c r="NC19" i="4"/>
  <c r="NC20" i="4" s="1"/>
  <c r="ND19" i="4"/>
  <c r="ND20" i="4" s="1"/>
  <c r="NE19" i="4"/>
  <c r="NE20" i="4" s="1"/>
  <c r="NF19" i="4"/>
  <c r="NF20" i="4" s="1"/>
  <c r="NG19" i="4"/>
  <c r="NG20" i="4" s="1"/>
  <c r="NH19" i="4"/>
  <c r="NH20" i="4" s="1"/>
  <c r="NI19" i="4"/>
  <c r="NJ19" i="4"/>
  <c r="NJ20" i="4" s="1"/>
  <c r="NK19" i="4"/>
  <c r="NK20" i="4" s="1"/>
  <c r="NL19" i="4"/>
  <c r="NL20" i="4" s="1"/>
  <c r="NM19" i="4"/>
  <c r="NM20" i="4" s="1"/>
  <c r="NN19" i="4"/>
  <c r="NN20" i="4" s="1"/>
  <c r="NO19" i="4"/>
  <c r="NO20" i="4" s="1"/>
  <c r="NP19" i="4"/>
  <c r="NP20" i="4" s="1"/>
  <c r="NQ19" i="4"/>
  <c r="NQ20" i="4" s="1"/>
  <c r="NR19" i="4"/>
  <c r="NR20" i="4" s="1"/>
  <c r="NS19" i="4"/>
  <c r="NS20" i="4" s="1"/>
  <c r="NT19" i="4"/>
  <c r="NT20" i="4" s="1"/>
  <c r="NU19" i="4"/>
  <c r="NU20" i="4" s="1"/>
  <c r="NV19" i="4"/>
  <c r="NV20" i="4" s="1"/>
  <c r="NW19" i="4"/>
  <c r="NW20" i="4" s="1"/>
  <c r="NX19" i="4"/>
  <c r="NX20" i="4" s="1"/>
  <c r="NY19" i="4"/>
  <c r="NY20" i="4" s="1"/>
  <c r="NZ19" i="4"/>
  <c r="NZ20" i="4" s="1"/>
  <c r="OA19" i="4"/>
  <c r="OA20" i="4" s="1"/>
  <c r="OB19" i="4"/>
  <c r="OB20" i="4" s="1"/>
  <c r="OC19" i="4"/>
  <c r="OC20" i="4" s="1"/>
  <c r="OD19" i="4"/>
  <c r="OD20" i="4" s="1"/>
  <c r="OE19" i="4"/>
  <c r="OE20" i="4" s="1"/>
  <c r="OF19" i="4"/>
  <c r="OF20" i="4" s="1"/>
  <c r="OG19" i="4"/>
  <c r="OG20" i="4" s="1"/>
  <c r="OH19" i="4"/>
  <c r="OH20" i="4" s="1"/>
  <c r="OI19" i="4"/>
  <c r="OI20" i="4" s="1"/>
  <c r="OJ19" i="4"/>
  <c r="OJ20" i="4" s="1"/>
  <c r="OK19" i="4"/>
  <c r="OK20" i="4" s="1"/>
  <c r="OL19" i="4"/>
  <c r="OL20" i="4" s="1"/>
  <c r="OM19" i="4"/>
  <c r="OM20" i="4" s="1"/>
  <c r="ON19" i="4"/>
  <c r="ON20" i="4" s="1"/>
  <c r="OO19" i="4"/>
  <c r="OO20" i="4" s="1"/>
  <c r="OP19" i="4"/>
  <c r="OP20" i="4" s="1"/>
  <c r="OQ19" i="4"/>
  <c r="OQ20" i="4" s="1"/>
  <c r="OR19" i="4"/>
  <c r="OR20" i="4" s="1"/>
  <c r="OS19" i="4"/>
  <c r="OT19" i="4"/>
  <c r="OT20" i="4" s="1"/>
  <c r="OU19" i="4"/>
  <c r="OU20" i="4" s="1"/>
  <c r="OV19" i="4"/>
  <c r="OV20" i="4" s="1"/>
  <c r="OW19" i="4"/>
  <c r="OW20" i="4" s="1"/>
  <c r="OX19" i="4"/>
  <c r="OX20" i="4" s="1"/>
  <c r="OY19" i="4"/>
  <c r="OY20" i="4" s="1"/>
  <c r="OZ19" i="4"/>
  <c r="OZ20" i="4" s="1"/>
  <c r="PA19" i="4"/>
  <c r="PA20" i="4" s="1"/>
  <c r="PB19" i="4"/>
  <c r="PB20" i="4" s="1"/>
  <c r="PC19" i="4"/>
  <c r="PC20" i="4" s="1"/>
  <c r="PD19" i="4"/>
  <c r="PD20" i="4" s="1"/>
  <c r="PE19" i="4"/>
  <c r="PE20" i="4" s="1"/>
  <c r="PF19" i="4"/>
  <c r="PF20" i="4" s="1"/>
  <c r="PG19" i="4"/>
  <c r="PG20" i="4" s="1"/>
  <c r="PH19" i="4"/>
  <c r="PH20" i="4" s="1"/>
  <c r="PI19" i="4"/>
  <c r="PI20" i="4" s="1"/>
  <c r="PJ19" i="4"/>
  <c r="PJ20" i="4" s="1"/>
  <c r="PK19" i="4"/>
  <c r="PK20" i="4" s="1"/>
  <c r="PL19" i="4"/>
  <c r="PL20" i="4" s="1"/>
  <c r="PM19" i="4"/>
  <c r="PM20" i="4" s="1"/>
  <c r="PN19" i="4"/>
  <c r="PN20" i="4" s="1"/>
  <c r="PO19" i="4"/>
  <c r="PO20" i="4" s="1"/>
  <c r="PP19" i="4"/>
  <c r="PP20" i="4" s="1"/>
  <c r="PQ19" i="4"/>
  <c r="PQ20" i="4" s="1"/>
  <c r="PR19" i="4"/>
  <c r="PS19" i="4"/>
  <c r="PS20" i="4" s="1"/>
  <c r="PT19" i="4"/>
  <c r="PT20" i="4" s="1"/>
  <c r="PU19" i="4"/>
  <c r="PU20" i="4" s="1"/>
  <c r="PV19" i="4"/>
  <c r="PV20" i="4" s="1"/>
  <c r="PW19" i="4"/>
  <c r="PW20" i="4" s="1"/>
  <c r="PX19" i="4"/>
  <c r="PX20" i="4" s="1"/>
  <c r="PY19" i="4"/>
  <c r="PY20" i="4" s="1"/>
  <c r="PZ19" i="4"/>
  <c r="PZ20" i="4" s="1"/>
  <c r="QA19" i="4"/>
  <c r="QA20" i="4" s="1"/>
  <c r="QB19" i="4"/>
  <c r="QB20" i="4" s="1"/>
  <c r="QC19" i="4"/>
  <c r="QC20" i="4" s="1"/>
  <c r="QD19" i="4"/>
  <c r="QD20" i="4" s="1"/>
  <c r="QE19" i="4"/>
  <c r="QE20" i="4" s="1"/>
  <c r="QF19" i="4"/>
  <c r="QF20" i="4" s="1"/>
  <c r="QG19" i="4"/>
  <c r="QG20" i="4" s="1"/>
  <c r="QH19" i="4"/>
  <c r="QH20" i="4" s="1"/>
  <c r="QI19" i="4"/>
  <c r="QI20" i="4" s="1"/>
  <c r="QJ19" i="4"/>
  <c r="QJ20" i="4" s="1"/>
  <c r="QK19" i="4"/>
  <c r="QK20" i="4" s="1"/>
  <c r="QL19" i="4"/>
  <c r="QL20" i="4" s="1"/>
  <c r="QM19" i="4"/>
  <c r="QM20" i="4" s="1"/>
  <c r="QN19" i="4"/>
  <c r="QN20" i="4" s="1"/>
  <c r="QO19" i="4"/>
  <c r="QP19" i="4"/>
  <c r="QP20" i="4" s="1"/>
  <c r="QQ19" i="4"/>
  <c r="QQ20" i="4" s="1"/>
  <c r="QR19" i="4"/>
  <c r="QR20" i="4" s="1"/>
  <c r="QS19" i="4"/>
  <c r="QS20" i="4" s="1"/>
  <c r="QT19" i="4"/>
  <c r="QT20" i="4" s="1"/>
  <c r="QU19" i="4"/>
  <c r="QU20" i="4" s="1"/>
  <c r="QV19" i="4"/>
  <c r="QV20" i="4" s="1"/>
  <c r="QW19" i="4"/>
  <c r="QW20" i="4" s="1"/>
  <c r="QX19" i="4"/>
  <c r="QX20" i="4" s="1"/>
  <c r="QY19" i="4"/>
  <c r="QY20" i="4" s="1"/>
  <c r="QZ19" i="4"/>
  <c r="QZ20" i="4" s="1"/>
  <c r="RA19" i="4"/>
  <c r="RA20" i="4" s="1"/>
  <c r="RB19" i="4"/>
  <c r="RB20" i="4" s="1"/>
  <c r="RC19" i="4"/>
  <c r="RC20" i="4" s="1"/>
  <c r="RD19" i="4"/>
  <c r="RD20" i="4" s="1"/>
  <c r="RE19" i="4"/>
  <c r="RE20" i="4" s="1"/>
  <c r="RF19" i="4"/>
  <c r="RF20" i="4" s="1"/>
  <c r="RG19" i="4"/>
  <c r="RG20" i="4" s="1"/>
  <c r="RH19" i="4"/>
  <c r="RH20" i="4" s="1"/>
  <c r="RI19" i="4"/>
  <c r="RI20" i="4" s="1"/>
  <c r="RJ19" i="4"/>
  <c r="RJ20" i="4" s="1"/>
  <c r="RK19" i="4"/>
  <c r="RK20" i="4" s="1"/>
  <c r="RL19" i="4"/>
  <c r="RL20" i="4" s="1"/>
  <c r="RM19" i="4"/>
  <c r="RN19" i="4"/>
  <c r="RN20" i="4" s="1"/>
  <c r="RO19" i="4"/>
  <c r="RO20" i="4" s="1"/>
  <c r="RP19" i="4"/>
  <c r="RP20" i="4" s="1"/>
  <c r="RQ19" i="4"/>
  <c r="RQ20" i="4" s="1"/>
  <c r="RR19" i="4"/>
  <c r="RR20" i="4" s="1"/>
  <c r="RS19" i="4"/>
  <c r="RS20" i="4" s="1"/>
  <c r="RT19" i="4"/>
  <c r="RT20" i="4" s="1"/>
  <c r="RU19" i="4"/>
  <c r="RU20" i="4" s="1"/>
  <c r="RV19" i="4"/>
  <c r="RV20" i="4" s="1"/>
  <c r="RW19" i="4"/>
  <c r="RW20" i="4" s="1"/>
  <c r="RX19" i="4"/>
  <c r="RX20" i="4" s="1"/>
  <c r="RY19" i="4"/>
  <c r="RY20" i="4" s="1"/>
  <c r="RZ19" i="4"/>
  <c r="RZ20" i="4" s="1"/>
  <c r="SA19" i="4"/>
  <c r="SA20" i="4" s="1"/>
  <c r="SB19" i="4"/>
  <c r="SB20" i="4" s="1"/>
  <c r="SC19" i="4"/>
  <c r="SC20" i="4" s="1"/>
  <c r="SD19" i="4"/>
  <c r="SD20" i="4" s="1"/>
  <c r="SE19" i="4"/>
  <c r="SE20" i="4" s="1"/>
  <c r="SF19" i="4"/>
  <c r="SF20" i="4" s="1"/>
  <c r="SG19" i="4"/>
  <c r="SG20" i="4" s="1"/>
  <c r="SH19" i="4"/>
  <c r="SH20" i="4" s="1"/>
  <c r="SI19" i="4"/>
  <c r="SI20" i="4" s="1"/>
  <c r="SJ19" i="4"/>
  <c r="SJ20" i="4" s="1"/>
  <c r="SK19" i="4"/>
  <c r="SL19" i="4"/>
  <c r="SL20" i="4" s="1"/>
  <c r="SM19" i="4"/>
  <c r="SM20" i="4" s="1"/>
  <c r="SN19" i="4"/>
  <c r="SN20" i="4" s="1"/>
  <c r="SO19" i="4"/>
  <c r="SO20" i="4" s="1"/>
  <c r="SP19" i="4"/>
  <c r="SP20" i="4" s="1"/>
  <c r="SQ19" i="4"/>
  <c r="SQ20" i="4" s="1"/>
  <c r="SR19" i="4"/>
  <c r="SR20" i="4" s="1"/>
  <c r="SS19" i="4"/>
  <c r="SS20" i="4" s="1"/>
  <c r="ST19" i="4"/>
  <c r="ST20" i="4" s="1"/>
  <c r="SU19" i="4"/>
  <c r="SU20" i="4" s="1"/>
  <c r="SV19" i="4"/>
  <c r="SV20" i="4" s="1"/>
  <c r="SW19" i="4"/>
  <c r="SW20" i="4" s="1"/>
  <c r="SX19" i="4"/>
  <c r="SX20" i="4" s="1"/>
  <c r="SY19" i="4"/>
  <c r="SY20" i="4" s="1"/>
  <c r="SZ19" i="4"/>
  <c r="TA19" i="4"/>
  <c r="TA20" i="4" s="1"/>
  <c r="TB19" i="4"/>
  <c r="TB20" i="4" s="1"/>
  <c r="TD19" i="4"/>
  <c r="TD20" i="4" s="1"/>
  <c r="TE19" i="4"/>
  <c r="TE20" i="4" s="1"/>
  <c r="TF19" i="4"/>
  <c r="TF20" i="4" s="1"/>
  <c r="TG19" i="4"/>
  <c r="TG20" i="4" s="1"/>
  <c r="TH19" i="4"/>
  <c r="TH20" i="4" s="1"/>
  <c r="TI19" i="4"/>
  <c r="TI20" i="4" s="1"/>
  <c r="TJ19" i="4"/>
  <c r="TJ20" i="4" s="1"/>
  <c r="TK19" i="4"/>
  <c r="TK20" i="4" s="1"/>
  <c r="TL19" i="4"/>
  <c r="TL20" i="4" s="1"/>
  <c r="TM19" i="4"/>
  <c r="TM20" i="4" s="1"/>
  <c r="TN19" i="4"/>
  <c r="TN20" i="4" s="1"/>
  <c r="TO19" i="4"/>
  <c r="TO20" i="4" s="1"/>
  <c r="TP19" i="4"/>
  <c r="TP20" i="4" s="1"/>
  <c r="TQ19" i="4"/>
  <c r="TQ20" i="4" s="1"/>
  <c r="TR19" i="4"/>
  <c r="TR20" i="4" s="1"/>
  <c r="TS19" i="4"/>
  <c r="TS20" i="4" s="1"/>
  <c r="TT19" i="4"/>
  <c r="TT20" i="4" s="1"/>
  <c r="TU19" i="4"/>
  <c r="TU20" i="4" s="1"/>
  <c r="TV19" i="4"/>
  <c r="TV20" i="4" s="1"/>
  <c r="TW19" i="4"/>
  <c r="TW20" i="4" s="1"/>
  <c r="TX19" i="4"/>
  <c r="TX20" i="4" s="1"/>
  <c r="TY19" i="4"/>
  <c r="TY20" i="4" s="1"/>
  <c r="TZ19" i="4"/>
  <c r="TZ20" i="4" s="1"/>
  <c r="UA19" i="4"/>
  <c r="UA20" i="4" s="1"/>
  <c r="UB19" i="4"/>
  <c r="UB20" i="4" s="1"/>
  <c r="UC19" i="4"/>
  <c r="UC20" i="4" s="1"/>
  <c r="UD19" i="4"/>
  <c r="UD20" i="4" s="1"/>
  <c r="UE19" i="4"/>
  <c r="UE20" i="4" s="1"/>
  <c r="UF19" i="4"/>
  <c r="UF20" i="4" s="1"/>
  <c r="UG19" i="4"/>
  <c r="UG20" i="4" s="1"/>
  <c r="UH19" i="4"/>
  <c r="UH20" i="4" s="1"/>
  <c r="UI19" i="4"/>
  <c r="UI20" i="4" s="1"/>
  <c r="UJ19" i="4"/>
  <c r="UJ20" i="4" s="1"/>
  <c r="UK19" i="4"/>
  <c r="UK20" i="4" s="1"/>
  <c r="UL19" i="4"/>
  <c r="UL20" i="4" s="1"/>
  <c r="UM19" i="4"/>
  <c r="UM20" i="4" s="1"/>
  <c r="UN19" i="4"/>
  <c r="UN20" i="4" s="1"/>
  <c r="UO19" i="4"/>
  <c r="UO20" i="4" s="1"/>
  <c r="UP19" i="4"/>
  <c r="UQ19" i="4"/>
  <c r="UQ20" i="4" s="1"/>
  <c r="UR19" i="4"/>
  <c r="UR20" i="4" s="1"/>
  <c r="US19" i="4"/>
  <c r="US20" i="4" s="1"/>
  <c r="UT19" i="4"/>
  <c r="UT20" i="4" s="1"/>
  <c r="UU19" i="4"/>
  <c r="UU20" i="4" s="1"/>
  <c r="UV19" i="4"/>
  <c r="UV20" i="4" s="1"/>
  <c r="UW19" i="4"/>
  <c r="UW20" i="4" s="1"/>
  <c r="UX19" i="4"/>
  <c r="UX20" i="4" s="1"/>
  <c r="UY19" i="4"/>
  <c r="UY20" i="4" s="1"/>
  <c r="UZ19" i="4"/>
  <c r="UZ20" i="4" s="1"/>
  <c r="VA19" i="4"/>
  <c r="VA20" i="4" s="1"/>
  <c r="VB19" i="4"/>
  <c r="VB20" i="4" s="1"/>
  <c r="VC19" i="4"/>
  <c r="VC20" i="4" s="1"/>
  <c r="VD19" i="4"/>
  <c r="VD20" i="4" s="1"/>
  <c r="VE19" i="4"/>
  <c r="VE20" i="4" s="1"/>
  <c r="VF19" i="4"/>
  <c r="VF20" i="4" s="1"/>
  <c r="VG19" i="4"/>
  <c r="VG20" i="4" s="1"/>
  <c r="VH19" i="4"/>
  <c r="VH20" i="4" s="1"/>
  <c r="VI19" i="4"/>
  <c r="VI20" i="4" s="1"/>
  <c r="VJ19" i="4"/>
  <c r="VJ20" i="4" s="1"/>
  <c r="VK19" i="4"/>
  <c r="VK20" i="4" s="1"/>
  <c r="VL19" i="4"/>
  <c r="VL20" i="4" s="1"/>
  <c r="VM19" i="4"/>
  <c r="VM20" i="4" s="1"/>
  <c r="VN19" i="4"/>
  <c r="VO19" i="4"/>
  <c r="VO20" i="4" s="1"/>
  <c r="VP19" i="4"/>
  <c r="VP20" i="4" s="1"/>
  <c r="VQ19" i="4"/>
  <c r="VQ20" i="4" s="1"/>
  <c r="VR19" i="4"/>
  <c r="VR20" i="4" s="1"/>
  <c r="VS19" i="4"/>
  <c r="VS20" i="4" s="1"/>
  <c r="VT19" i="4"/>
  <c r="VT20" i="4" s="1"/>
  <c r="VU19" i="4"/>
  <c r="VU20" i="4" s="1"/>
  <c r="AO20" i="4"/>
  <c r="CH20" i="4"/>
  <c r="CN20" i="4"/>
  <c r="DL20" i="4"/>
  <c r="DM20" i="4"/>
  <c r="DX20" i="4"/>
  <c r="FV20" i="4"/>
  <c r="GR20" i="4"/>
  <c r="HE20" i="4"/>
  <c r="HX20" i="4"/>
  <c r="IK20" i="4"/>
  <c r="IW20" i="4"/>
  <c r="JD20" i="4"/>
  <c r="JU20" i="4"/>
  <c r="KG20" i="4"/>
  <c r="KJ20" i="4"/>
  <c r="LP20" i="4"/>
  <c r="MC20" i="4"/>
  <c r="MW20" i="4"/>
  <c r="NI20" i="4"/>
  <c r="OS20" i="4"/>
  <c r="PR20" i="4"/>
  <c r="QO20" i="4"/>
  <c r="RM20" i="4"/>
  <c r="SK20" i="4"/>
  <c r="SZ20" i="4"/>
  <c r="UP20" i="4"/>
  <c r="VN20" i="4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H17" i="3"/>
  <c r="AI17" i="3"/>
  <c r="AJ17" i="3"/>
  <c r="AK17" i="3"/>
  <c r="AL17" i="3"/>
  <c r="AM17" i="3"/>
  <c r="AN17" i="3"/>
  <c r="AP17" i="3"/>
  <c r="AQ17" i="3"/>
  <c r="AR17" i="3"/>
  <c r="AS17" i="3"/>
  <c r="AT17" i="3"/>
  <c r="AU17" i="3"/>
  <c r="AV17" i="3"/>
  <c r="AW17" i="3"/>
  <c r="AX17" i="3"/>
  <c r="AY17" i="3"/>
  <c r="AZ17" i="3"/>
  <c r="BA17" i="3"/>
  <c r="BB17" i="3"/>
  <c r="BC17" i="3"/>
  <c r="BD17" i="3"/>
  <c r="BE17" i="3"/>
  <c r="BF17" i="3"/>
  <c r="BG17" i="3"/>
  <c r="BH17" i="3"/>
  <c r="BI17" i="3"/>
  <c r="BJ17" i="3"/>
  <c r="BK17" i="3"/>
  <c r="BL17" i="3"/>
  <c r="BM17" i="3"/>
  <c r="BN17" i="3"/>
  <c r="BO17" i="3"/>
  <c r="BP17" i="3"/>
  <c r="BQ17" i="3"/>
  <c r="BR17" i="3"/>
  <c r="BS17" i="3"/>
  <c r="BT17" i="3"/>
  <c r="BU17" i="3"/>
  <c r="BV17" i="3"/>
  <c r="BW17" i="3"/>
  <c r="BX17" i="3"/>
  <c r="BY17" i="3"/>
  <c r="BZ17" i="3"/>
  <c r="CA17" i="3"/>
  <c r="CB17" i="3"/>
  <c r="CC17" i="3"/>
  <c r="CD17" i="3"/>
  <c r="CE17" i="3"/>
  <c r="CF17" i="3"/>
  <c r="CG17" i="3"/>
  <c r="CH17" i="3"/>
  <c r="CI17" i="3"/>
  <c r="CJ17" i="3"/>
  <c r="CK17" i="3"/>
  <c r="CL17" i="3"/>
  <c r="CM17" i="3"/>
  <c r="CN17" i="3"/>
  <c r="CO17" i="3"/>
  <c r="CP17" i="3"/>
  <c r="CQ17" i="3"/>
  <c r="CR17" i="3"/>
  <c r="CS17" i="3"/>
  <c r="CT17" i="3"/>
  <c r="CU17" i="3"/>
  <c r="CV17" i="3"/>
  <c r="CW17" i="3"/>
  <c r="CX17" i="3"/>
  <c r="CY17" i="3"/>
  <c r="CZ17" i="3"/>
  <c r="DA17" i="3"/>
  <c r="DB17" i="3"/>
  <c r="DC17" i="3"/>
  <c r="DD17" i="3"/>
  <c r="DE17" i="3"/>
  <c r="DF17" i="3"/>
  <c r="DG17" i="3"/>
  <c r="DH17" i="3"/>
  <c r="DI17" i="3"/>
  <c r="DJ17" i="3"/>
  <c r="DK17" i="3"/>
  <c r="DL17" i="3"/>
  <c r="DM17" i="3"/>
  <c r="DN17" i="3"/>
  <c r="DP17" i="3"/>
  <c r="DQ17" i="3"/>
  <c r="DS17" i="3"/>
  <c r="DV17" i="3"/>
  <c r="DW17" i="3"/>
  <c r="DX17" i="3"/>
  <c r="DY17" i="3"/>
  <c r="DZ17" i="3"/>
  <c r="EA17" i="3"/>
  <c r="EB17" i="3"/>
  <c r="EE17" i="3"/>
  <c r="EF17" i="3"/>
  <c r="EG17" i="3"/>
  <c r="EH17" i="3"/>
  <c r="EI17" i="3"/>
  <c r="EK17" i="3"/>
  <c r="EL17" i="3"/>
  <c r="EM17" i="3"/>
  <c r="EN17" i="3"/>
  <c r="EO17" i="3"/>
  <c r="EP17" i="3"/>
  <c r="EQ17" i="3"/>
  <c r="ER17" i="3"/>
  <c r="ES17" i="3"/>
  <c r="ET17" i="3"/>
  <c r="EU17" i="3"/>
  <c r="EV17" i="3"/>
  <c r="EW17" i="3"/>
  <c r="EX17" i="3"/>
  <c r="EZ17" i="3"/>
  <c r="FA17" i="3"/>
  <c r="FB17" i="3"/>
  <c r="FC17" i="3"/>
  <c r="FE17" i="3"/>
  <c r="FF17" i="3"/>
  <c r="FG17" i="3"/>
  <c r="FH17" i="3"/>
  <c r="FI17" i="3"/>
  <c r="FJ17" i="3"/>
  <c r="FL17" i="3"/>
  <c r="FM17" i="3"/>
  <c r="FN17" i="3"/>
  <c r="FO17" i="3"/>
  <c r="FP17" i="3"/>
  <c r="FQ17" i="3"/>
  <c r="FR17" i="3"/>
  <c r="FS17" i="3"/>
  <c r="FT17" i="3"/>
  <c r="FU17" i="3"/>
  <c r="FV17" i="3"/>
  <c r="FX17" i="3"/>
  <c r="FY17" i="3"/>
  <c r="FZ17" i="3"/>
  <c r="GA17" i="3"/>
  <c r="GB17" i="3"/>
  <c r="GC17" i="3"/>
  <c r="GD17" i="3"/>
  <c r="GE17" i="3"/>
  <c r="GF17" i="3"/>
  <c r="GG17" i="3"/>
  <c r="GH17" i="3"/>
  <c r="GI17" i="3"/>
  <c r="GJ17" i="3"/>
  <c r="GK17" i="3"/>
  <c r="GL17" i="3"/>
  <c r="GM17" i="3"/>
  <c r="GN17" i="3"/>
  <c r="GO17" i="3"/>
  <c r="GP17" i="3"/>
  <c r="GQ17" i="3"/>
  <c r="GS17" i="3"/>
  <c r="GT17" i="3"/>
  <c r="GU17" i="3"/>
  <c r="GV17" i="3"/>
  <c r="GW17" i="3"/>
  <c r="GX17" i="3"/>
  <c r="GY17" i="3"/>
  <c r="GZ17" i="3"/>
  <c r="HA17" i="3"/>
  <c r="HB17" i="3"/>
  <c r="HC17" i="3"/>
  <c r="HD17" i="3"/>
  <c r="HE17" i="3"/>
  <c r="HF17" i="3"/>
  <c r="HG17" i="3"/>
  <c r="HH17" i="3"/>
  <c r="HI17" i="3"/>
  <c r="HJ17" i="3"/>
  <c r="HK17" i="3"/>
  <c r="HL17" i="3"/>
  <c r="HN17" i="3"/>
  <c r="HO17" i="3"/>
  <c r="HP17" i="3"/>
  <c r="HQ17" i="3"/>
  <c r="HR17" i="3"/>
  <c r="HS17" i="3"/>
  <c r="HT17" i="3"/>
  <c r="HU17" i="3"/>
  <c r="HV17" i="3"/>
  <c r="HW17" i="3"/>
  <c r="HX17" i="3"/>
  <c r="HY17" i="3"/>
  <c r="HZ17" i="3"/>
  <c r="IA17" i="3"/>
  <c r="IB17" i="3"/>
  <c r="IC17" i="3"/>
  <c r="ID17" i="3"/>
  <c r="IE17" i="3"/>
  <c r="IF17" i="3"/>
  <c r="IG17" i="3"/>
  <c r="IH17" i="3"/>
  <c r="II17" i="3"/>
  <c r="IJ17" i="3"/>
  <c r="IK17" i="3"/>
  <c r="IL17" i="3"/>
  <c r="IM17" i="3"/>
  <c r="IO17" i="3"/>
  <c r="IP17" i="3"/>
  <c r="IQ17" i="3"/>
  <c r="IR17" i="3"/>
  <c r="IS17" i="3"/>
  <c r="IU17" i="3"/>
  <c r="IW17" i="3"/>
  <c r="IX17" i="3"/>
  <c r="IY17" i="3"/>
  <c r="IZ17" i="3"/>
  <c r="JA17" i="3"/>
  <c r="JB17" i="3"/>
  <c r="JC17" i="3"/>
  <c r="JD17" i="3"/>
  <c r="JE17" i="3"/>
  <c r="JF17" i="3"/>
  <c r="JG17" i="3"/>
  <c r="JH17" i="3"/>
  <c r="JJ17" i="3"/>
  <c r="JK17" i="3"/>
  <c r="JL17" i="3"/>
  <c r="JM17" i="3"/>
  <c r="JN17" i="3"/>
  <c r="JO17" i="3"/>
  <c r="JP17" i="3"/>
  <c r="JQ17" i="3"/>
  <c r="JS17" i="3"/>
  <c r="JT17" i="3"/>
  <c r="JU17" i="3"/>
  <c r="JV17" i="3"/>
  <c r="JW17" i="3"/>
  <c r="JX17" i="3"/>
  <c r="JY17" i="3"/>
  <c r="JZ17" i="3"/>
  <c r="KA17" i="3"/>
  <c r="KB17" i="3"/>
  <c r="KC17" i="3"/>
  <c r="KD17" i="3"/>
  <c r="KE17" i="3"/>
  <c r="KF17" i="3"/>
  <c r="KG17" i="3"/>
  <c r="KH17" i="3"/>
  <c r="KI17" i="3"/>
  <c r="KJ17" i="3"/>
  <c r="KK17" i="3"/>
  <c r="KL17" i="3"/>
  <c r="KM17" i="3"/>
  <c r="KN17" i="3"/>
  <c r="KO17" i="3"/>
  <c r="KP17" i="3"/>
  <c r="KQ17" i="3"/>
  <c r="KR17" i="3"/>
  <c r="KS17" i="3"/>
  <c r="KT17" i="3"/>
  <c r="KU17" i="3"/>
  <c r="KV17" i="3"/>
  <c r="KW17" i="3"/>
  <c r="KX17" i="3"/>
  <c r="KY17" i="3"/>
  <c r="KZ17" i="3"/>
  <c r="LA17" i="3"/>
  <c r="LB17" i="3"/>
  <c r="LC17" i="3"/>
  <c r="LD17" i="3"/>
  <c r="LE17" i="3"/>
  <c r="LG17" i="3"/>
  <c r="LH17" i="3"/>
  <c r="LI17" i="3"/>
  <c r="LJ17" i="3"/>
  <c r="LK17" i="3"/>
  <c r="LL17" i="3"/>
  <c r="LM17" i="3"/>
  <c r="LN17" i="3"/>
  <c r="LO17" i="3"/>
  <c r="LP17" i="3"/>
  <c r="LR17" i="3"/>
  <c r="LS17" i="3"/>
  <c r="LT17" i="3"/>
  <c r="LU17" i="3"/>
  <c r="LV17" i="3"/>
  <c r="LW17" i="3"/>
  <c r="LY17" i="3"/>
  <c r="LZ17" i="3"/>
  <c r="MA17" i="3"/>
  <c r="MB17" i="3"/>
  <c r="MD17" i="3"/>
  <c r="ME17" i="3"/>
  <c r="MH17" i="3"/>
  <c r="MI17" i="3"/>
  <c r="MJ17" i="3"/>
  <c r="MK17" i="3"/>
  <c r="ML17" i="3"/>
  <c r="MM17" i="3"/>
  <c r="MN17" i="3"/>
  <c r="MO17" i="3"/>
  <c r="MP17" i="3"/>
  <c r="MQ17" i="3"/>
  <c r="MR17" i="3"/>
  <c r="MS17" i="3"/>
  <c r="MU17" i="3"/>
  <c r="MV17" i="3"/>
  <c r="MW17" i="3"/>
  <c r="MX17" i="3"/>
  <c r="MY17" i="3"/>
  <c r="MZ17" i="3"/>
  <c r="NB17" i="3"/>
  <c r="NC17" i="3"/>
  <c r="ND17" i="3"/>
  <c r="NE17" i="3"/>
  <c r="NF17" i="3"/>
  <c r="NG17" i="3"/>
  <c r="NH17" i="3"/>
  <c r="NI17" i="3"/>
  <c r="NJ17" i="3"/>
  <c r="NK17" i="3"/>
  <c r="NL17" i="3"/>
  <c r="NM17" i="3"/>
  <c r="NN17" i="3"/>
  <c r="NO17" i="3"/>
  <c r="NP17" i="3"/>
  <c r="NQ17" i="3"/>
  <c r="NR17" i="3"/>
  <c r="NS17" i="3"/>
  <c r="C17" i="3"/>
  <c r="D16" i="2"/>
  <c r="D17" i="2" s="1"/>
  <c r="E16" i="2"/>
  <c r="E17" i="2" s="1"/>
  <c r="F16" i="2"/>
  <c r="F17" i="2" s="1"/>
  <c r="G16" i="2"/>
  <c r="G17" i="2" s="1"/>
  <c r="H16" i="2"/>
  <c r="H17" i="2" s="1"/>
  <c r="I16" i="2"/>
  <c r="I17" i="2" s="1"/>
  <c r="J16" i="2"/>
  <c r="J17" i="2" s="1"/>
  <c r="K16" i="2"/>
  <c r="K17" i="2" s="1"/>
  <c r="L16" i="2"/>
  <c r="L17" i="2" s="1"/>
  <c r="M16" i="2"/>
  <c r="M17" i="2" s="1"/>
  <c r="N16" i="2"/>
  <c r="N17" i="2" s="1"/>
  <c r="O16" i="2"/>
  <c r="O17" i="2" s="1"/>
  <c r="P16" i="2"/>
  <c r="P17" i="2" s="1"/>
  <c r="Q16" i="2"/>
  <c r="Q17" i="2" s="1"/>
  <c r="R16" i="2"/>
  <c r="R17" i="2" s="1"/>
  <c r="S16" i="2"/>
  <c r="S17" i="2" s="1"/>
  <c r="T16" i="2"/>
  <c r="T17" i="2" s="1"/>
  <c r="U16" i="2"/>
  <c r="U17" i="2" s="1"/>
  <c r="V16" i="2"/>
  <c r="V17" i="2" s="1"/>
  <c r="W16" i="2"/>
  <c r="W17" i="2" s="1"/>
  <c r="X16" i="2"/>
  <c r="X17" i="2" s="1"/>
  <c r="Y16" i="2"/>
  <c r="Y17" i="2" s="1"/>
  <c r="Z16" i="2"/>
  <c r="Z17" i="2" s="1"/>
  <c r="AA16" i="2"/>
  <c r="AA17" i="2" s="1"/>
  <c r="AB16" i="2"/>
  <c r="AB17" i="2" s="1"/>
  <c r="AC16" i="2"/>
  <c r="AC17" i="2" s="1"/>
  <c r="AD16" i="2"/>
  <c r="AD17" i="2" s="1"/>
  <c r="AE16" i="2"/>
  <c r="AE17" i="2" s="1"/>
  <c r="AF16" i="2"/>
  <c r="AF17" i="2" s="1"/>
  <c r="AG16" i="2"/>
  <c r="AG17" i="2" s="1"/>
  <c r="AH16" i="2"/>
  <c r="AH17" i="2" s="1"/>
  <c r="AI16" i="2"/>
  <c r="AI17" i="2" s="1"/>
  <c r="AJ16" i="2"/>
  <c r="AJ17" i="2" s="1"/>
  <c r="AK16" i="2"/>
  <c r="AK17" i="2" s="1"/>
  <c r="AL16" i="2"/>
  <c r="AL17" i="2" s="1"/>
  <c r="AM16" i="2"/>
  <c r="AM17" i="2" s="1"/>
  <c r="AN16" i="2"/>
  <c r="AN17" i="2" s="1"/>
  <c r="AO16" i="2"/>
  <c r="AO17" i="2" s="1"/>
  <c r="AP16" i="2"/>
  <c r="AP17" i="2" s="1"/>
  <c r="AQ16" i="2"/>
  <c r="AQ17" i="2" s="1"/>
  <c r="AR16" i="2"/>
  <c r="AR17" i="2" s="1"/>
  <c r="AS16" i="2"/>
  <c r="AS17" i="2" s="1"/>
  <c r="AT16" i="2"/>
  <c r="AT17" i="2" s="1"/>
  <c r="AU16" i="2"/>
  <c r="AU17" i="2" s="1"/>
  <c r="AV16" i="2"/>
  <c r="AV17" i="2" s="1"/>
  <c r="AW16" i="2"/>
  <c r="AW17" i="2" s="1"/>
  <c r="AX16" i="2"/>
  <c r="AX17" i="2" s="1"/>
  <c r="AY16" i="2"/>
  <c r="AY17" i="2" s="1"/>
  <c r="AZ16" i="2"/>
  <c r="AZ17" i="2" s="1"/>
  <c r="BA16" i="2"/>
  <c r="BA17" i="2" s="1"/>
  <c r="BB16" i="2"/>
  <c r="BB17" i="2" s="1"/>
  <c r="BC16" i="2"/>
  <c r="BC17" i="2" s="1"/>
  <c r="BD16" i="2"/>
  <c r="BD17" i="2" s="1"/>
  <c r="BE16" i="2"/>
  <c r="BE17" i="2" s="1"/>
  <c r="BF16" i="2"/>
  <c r="BF17" i="2" s="1"/>
  <c r="BG16" i="2"/>
  <c r="BG17" i="2" s="1"/>
  <c r="BH16" i="2"/>
  <c r="BH17" i="2" s="1"/>
  <c r="BI16" i="2"/>
  <c r="BI17" i="2" s="1"/>
  <c r="BJ16" i="2"/>
  <c r="BJ17" i="2" s="1"/>
  <c r="BK16" i="2"/>
  <c r="BK17" i="2" s="1"/>
  <c r="BL16" i="2"/>
  <c r="BL17" i="2" s="1"/>
  <c r="BM16" i="2"/>
  <c r="BM17" i="2" s="1"/>
  <c r="BN16" i="2"/>
  <c r="BN17" i="2" s="1"/>
  <c r="BO16" i="2"/>
  <c r="BO17" i="2" s="1"/>
  <c r="BP16" i="2"/>
  <c r="BP17" i="2" s="1"/>
  <c r="BQ16" i="2"/>
  <c r="BQ17" i="2" s="1"/>
  <c r="BR16" i="2"/>
  <c r="BR17" i="2" s="1"/>
  <c r="BS16" i="2"/>
  <c r="BS17" i="2" s="1"/>
  <c r="BT16" i="2"/>
  <c r="BT17" i="2" s="1"/>
  <c r="BU16" i="2"/>
  <c r="BU17" i="2" s="1"/>
  <c r="BV16" i="2"/>
  <c r="BV17" i="2" s="1"/>
  <c r="BW16" i="2"/>
  <c r="BW17" i="2" s="1"/>
  <c r="BX16" i="2"/>
  <c r="BX17" i="2" s="1"/>
  <c r="BY16" i="2"/>
  <c r="BY17" i="2" s="1"/>
  <c r="BZ16" i="2"/>
  <c r="BZ17" i="2" s="1"/>
  <c r="CA16" i="2"/>
  <c r="CA17" i="2" s="1"/>
  <c r="CB16" i="2"/>
  <c r="CB17" i="2" s="1"/>
  <c r="CC16" i="2"/>
  <c r="CC17" i="2" s="1"/>
  <c r="CD16" i="2"/>
  <c r="CD17" i="2" s="1"/>
  <c r="CE16" i="2"/>
  <c r="CE17" i="2" s="1"/>
  <c r="CF16" i="2"/>
  <c r="CF17" i="2" s="1"/>
  <c r="CG16" i="2"/>
  <c r="CG17" i="2" s="1"/>
  <c r="CH16" i="2"/>
  <c r="CH17" i="2" s="1"/>
  <c r="CI16" i="2"/>
  <c r="CI17" i="2" s="1"/>
  <c r="CJ16" i="2"/>
  <c r="CJ17" i="2" s="1"/>
  <c r="CK16" i="2"/>
  <c r="CK17" i="2" s="1"/>
  <c r="CL16" i="2"/>
  <c r="CL17" i="2" s="1"/>
  <c r="CM16" i="2"/>
  <c r="CM17" i="2" s="1"/>
  <c r="CN16" i="2"/>
  <c r="CN17" i="2" s="1"/>
  <c r="CO16" i="2"/>
  <c r="CO17" i="2" s="1"/>
  <c r="CP16" i="2"/>
  <c r="CP17" i="2" s="1"/>
  <c r="CQ16" i="2"/>
  <c r="CQ17" i="2" s="1"/>
  <c r="CR16" i="2"/>
  <c r="CR17" i="2" s="1"/>
  <c r="CS16" i="2"/>
  <c r="CS17" i="2" s="1"/>
  <c r="CT16" i="2"/>
  <c r="CT17" i="2" s="1"/>
  <c r="CU16" i="2"/>
  <c r="CU17" i="2" s="1"/>
  <c r="CV16" i="2"/>
  <c r="CV17" i="2" s="1"/>
  <c r="CW16" i="2"/>
  <c r="CW17" i="2" s="1"/>
  <c r="CX16" i="2"/>
  <c r="CX17" i="2" s="1"/>
  <c r="CY16" i="2"/>
  <c r="CY17" i="2" s="1"/>
  <c r="CZ16" i="2"/>
  <c r="CZ17" i="2" s="1"/>
  <c r="DA16" i="2"/>
  <c r="DA17" i="2" s="1"/>
  <c r="DB16" i="2"/>
  <c r="DB17" i="2" s="1"/>
  <c r="DC16" i="2"/>
  <c r="DC17" i="2" s="1"/>
  <c r="DD16" i="2"/>
  <c r="DD17" i="2" s="1"/>
  <c r="DE16" i="2"/>
  <c r="DE17" i="2" s="1"/>
  <c r="DF16" i="2"/>
  <c r="DF17" i="2" s="1"/>
  <c r="DG16" i="2"/>
  <c r="DG17" i="2" s="1"/>
  <c r="DH16" i="2"/>
  <c r="DH17" i="2" s="1"/>
  <c r="DI16" i="2"/>
  <c r="DI17" i="2" s="1"/>
  <c r="DJ16" i="2"/>
  <c r="DJ17" i="2" s="1"/>
  <c r="DK16" i="2"/>
  <c r="DK17" i="2" s="1"/>
  <c r="DL16" i="2"/>
  <c r="DL17" i="2" s="1"/>
  <c r="DM16" i="2"/>
  <c r="DM17" i="2" s="1"/>
  <c r="DN16" i="2"/>
  <c r="DN17" i="2" s="1"/>
  <c r="DO16" i="2"/>
  <c r="DO17" i="2" s="1"/>
  <c r="DP16" i="2"/>
  <c r="DP17" i="2" s="1"/>
  <c r="DQ16" i="2"/>
  <c r="DQ17" i="2" s="1"/>
  <c r="DR16" i="2"/>
  <c r="DR17" i="2" s="1"/>
  <c r="DS16" i="2"/>
  <c r="DS17" i="2" s="1"/>
  <c r="DT16" i="2"/>
  <c r="DT17" i="2" s="1"/>
  <c r="DU16" i="2"/>
  <c r="DU17" i="2" s="1"/>
  <c r="DV16" i="2"/>
  <c r="DV17" i="2" s="1"/>
  <c r="DW16" i="2"/>
  <c r="DW17" i="2" s="1"/>
  <c r="DX16" i="2"/>
  <c r="DX17" i="2" s="1"/>
  <c r="DY16" i="2"/>
  <c r="DY17" i="2" s="1"/>
  <c r="DZ16" i="2"/>
  <c r="DZ17" i="2" s="1"/>
  <c r="EA16" i="2"/>
  <c r="EA17" i="2" s="1"/>
  <c r="EB16" i="2"/>
  <c r="EB17" i="2" s="1"/>
  <c r="EC16" i="2"/>
  <c r="EC17" i="2" s="1"/>
  <c r="ED16" i="2"/>
  <c r="ED17" i="2" s="1"/>
  <c r="EE16" i="2"/>
  <c r="EE17" i="2" s="1"/>
  <c r="EF16" i="2"/>
  <c r="EF17" i="2" s="1"/>
  <c r="EG16" i="2"/>
  <c r="EG17" i="2" s="1"/>
  <c r="EH16" i="2"/>
  <c r="EH17" i="2" s="1"/>
  <c r="EI16" i="2"/>
  <c r="EI17" i="2" s="1"/>
  <c r="EJ16" i="2"/>
  <c r="EJ17" i="2" s="1"/>
  <c r="EK16" i="2"/>
  <c r="EK17" i="2" s="1"/>
  <c r="EL16" i="2"/>
  <c r="EL17" i="2" s="1"/>
  <c r="EM16" i="2"/>
  <c r="EM17" i="2" s="1"/>
  <c r="EN16" i="2"/>
  <c r="EN17" i="2" s="1"/>
  <c r="EO16" i="2"/>
  <c r="EO17" i="2" s="1"/>
  <c r="EP16" i="2"/>
  <c r="EP17" i="2" s="1"/>
  <c r="EQ16" i="2"/>
  <c r="EQ17" i="2" s="1"/>
  <c r="ER16" i="2"/>
  <c r="ER17" i="2" s="1"/>
  <c r="ES16" i="2"/>
  <c r="ES17" i="2" s="1"/>
  <c r="ET16" i="2"/>
  <c r="ET17" i="2" s="1"/>
  <c r="EU16" i="2"/>
  <c r="EU17" i="2" s="1"/>
  <c r="EV16" i="2"/>
  <c r="EV17" i="2" s="1"/>
  <c r="EW16" i="2"/>
  <c r="EW17" i="2" s="1"/>
  <c r="EX16" i="2"/>
  <c r="EX17" i="2" s="1"/>
  <c r="EY16" i="2"/>
  <c r="EY17" i="2" s="1"/>
  <c r="EZ16" i="2"/>
  <c r="EZ17" i="2" s="1"/>
  <c r="FA16" i="2"/>
  <c r="FA17" i="2" s="1"/>
  <c r="FB16" i="2"/>
  <c r="FB17" i="2" s="1"/>
  <c r="FC16" i="2"/>
  <c r="FC17" i="2" s="1"/>
  <c r="FD16" i="2"/>
  <c r="FD17" i="2" s="1"/>
  <c r="FE16" i="2"/>
  <c r="FE17" i="2" s="1"/>
  <c r="FF16" i="2"/>
  <c r="FF17" i="2" s="1"/>
  <c r="FG16" i="2"/>
  <c r="FG17" i="2" s="1"/>
  <c r="FH16" i="2"/>
  <c r="FH17" i="2" s="1"/>
  <c r="FI16" i="2"/>
  <c r="FI17" i="2" s="1"/>
  <c r="FJ16" i="2"/>
  <c r="FJ17" i="2" s="1"/>
  <c r="FK16" i="2"/>
  <c r="FK17" i="2" s="1"/>
  <c r="FL16" i="2"/>
  <c r="FL17" i="2" s="1"/>
  <c r="FM16" i="2"/>
  <c r="FM17" i="2" s="1"/>
  <c r="FN16" i="2"/>
  <c r="FN17" i="2" s="1"/>
  <c r="FO16" i="2"/>
  <c r="FO17" i="2" s="1"/>
  <c r="FP16" i="2"/>
  <c r="FP17" i="2" s="1"/>
  <c r="FQ16" i="2"/>
  <c r="FQ17" i="2" s="1"/>
  <c r="FR16" i="2"/>
  <c r="FR17" i="2" s="1"/>
  <c r="FS16" i="2"/>
  <c r="FS17" i="2" s="1"/>
  <c r="FT16" i="2"/>
  <c r="FT17" i="2" s="1"/>
  <c r="FU16" i="2"/>
  <c r="FU17" i="2" s="1"/>
  <c r="FV16" i="2"/>
  <c r="FV17" i="2" s="1"/>
  <c r="FW16" i="2"/>
  <c r="FW17" i="2" s="1"/>
  <c r="FX16" i="2"/>
  <c r="FX17" i="2" s="1"/>
  <c r="FY16" i="2"/>
  <c r="FY17" i="2" s="1"/>
  <c r="FZ16" i="2"/>
  <c r="FZ17" i="2" s="1"/>
  <c r="GA16" i="2"/>
  <c r="GA17" i="2" s="1"/>
  <c r="GB16" i="2"/>
  <c r="GB17" i="2" s="1"/>
  <c r="GC16" i="2"/>
  <c r="GC17" i="2" s="1"/>
  <c r="GD16" i="2"/>
  <c r="GD17" i="2" s="1"/>
  <c r="GE16" i="2"/>
  <c r="GE17" i="2" s="1"/>
  <c r="GF16" i="2"/>
  <c r="GF17" i="2" s="1"/>
  <c r="GG16" i="2"/>
  <c r="GG17" i="2" s="1"/>
  <c r="GH16" i="2"/>
  <c r="GH17" i="2" s="1"/>
  <c r="GI16" i="2"/>
  <c r="GI17" i="2" s="1"/>
  <c r="GJ16" i="2"/>
  <c r="GJ17" i="2" s="1"/>
  <c r="GK16" i="2"/>
  <c r="GK17" i="2" s="1"/>
  <c r="GL16" i="2"/>
  <c r="GL17" i="2" s="1"/>
  <c r="GM16" i="2"/>
  <c r="GM17" i="2" s="1"/>
  <c r="GN16" i="2"/>
  <c r="GN17" i="2" s="1"/>
  <c r="GO16" i="2"/>
  <c r="GO17" i="2" s="1"/>
  <c r="GP16" i="2"/>
  <c r="GP17" i="2" s="1"/>
  <c r="GQ16" i="2"/>
  <c r="GQ17" i="2" s="1"/>
  <c r="GR16" i="2"/>
  <c r="GR17" i="2" s="1"/>
  <c r="GS16" i="2"/>
  <c r="GS17" i="2" s="1"/>
  <c r="GT16" i="2"/>
  <c r="GT17" i="2" s="1"/>
  <c r="GU16" i="2"/>
  <c r="GU17" i="2" s="1"/>
  <c r="GV16" i="2"/>
  <c r="GV17" i="2" s="1"/>
  <c r="GW16" i="2"/>
  <c r="GW17" i="2" s="1"/>
  <c r="GX16" i="2"/>
  <c r="GX17" i="2" s="1"/>
  <c r="GY16" i="2"/>
  <c r="GY17" i="2" s="1"/>
  <c r="GZ16" i="2"/>
  <c r="GZ17" i="2" s="1"/>
  <c r="HA16" i="2"/>
  <c r="HA17" i="2" s="1"/>
  <c r="HB16" i="2"/>
  <c r="HB17" i="2" s="1"/>
  <c r="HC16" i="2"/>
  <c r="HC17" i="2" s="1"/>
  <c r="HD16" i="2"/>
  <c r="HD17" i="2" s="1"/>
  <c r="HE16" i="2"/>
  <c r="HE17" i="2" s="1"/>
  <c r="HF16" i="2"/>
  <c r="HF17" i="2" s="1"/>
  <c r="HG16" i="2"/>
  <c r="HG17" i="2" s="1"/>
  <c r="HH16" i="2"/>
  <c r="HH17" i="2" s="1"/>
  <c r="HI16" i="2"/>
  <c r="HI17" i="2" s="1"/>
  <c r="HJ16" i="2"/>
  <c r="HJ17" i="2" s="1"/>
  <c r="HK16" i="2"/>
  <c r="HK17" i="2" s="1"/>
  <c r="HL16" i="2"/>
  <c r="HL17" i="2" s="1"/>
  <c r="HM16" i="2"/>
  <c r="HM17" i="2" s="1"/>
  <c r="HN16" i="2"/>
  <c r="HN17" i="2" s="1"/>
  <c r="HO16" i="2"/>
  <c r="HO17" i="2" s="1"/>
  <c r="HP16" i="2"/>
  <c r="HP17" i="2" s="1"/>
  <c r="HQ16" i="2"/>
  <c r="HQ17" i="2" s="1"/>
  <c r="HR16" i="2"/>
  <c r="HR17" i="2" s="1"/>
  <c r="HS16" i="2"/>
  <c r="HS17" i="2" s="1"/>
  <c r="HT16" i="2"/>
  <c r="HT17" i="2" s="1"/>
  <c r="HU16" i="2"/>
  <c r="HU17" i="2" s="1"/>
  <c r="HV16" i="2"/>
  <c r="HV17" i="2" s="1"/>
  <c r="HW16" i="2"/>
  <c r="HW17" i="2" s="1"/>
  <c r="HX16" i="2"/>
  <c r="HX17" i="2" s="1"/>
  <c r="HY16" i="2"/>
  <c r="HY17" i="2" s="1"/>
  <c r="HZ16" i="2"/>
  <c r="HZ17" i="2" s="1"/>
  <c r="IA16" i="2"/>
  <c r="IA17" i="2" s="1"/>
  <c r="IB16" i="2"/>
  <c r="IB17" i="2" s="1"/>
  <c r="IC16" i="2"/>
  <c r="IC17" i="2" s="1"/>
  <c r="ID16" i="2"/>
  <c r="ID17" i="2" s="1"/>
  <c r="IE16" i="2"/>
  <c r="IE17" i="2" s="1"/>
  <c r="IF16" i="2"/>
  <c r="IF17" i="2" s="1"/>
  <c r="IG16" i="2"/>
  <c r="IG17" i="2" s="1"/>
  <c r="IH16" i="2"/>
  <c r="IH17" i="2" s="1"/>
  <c r="II16" i="2"/>
  <c r="II17" i="2" s="1"/>
  <c r="IJ16" i="2"/>
  <c r="IJ17" i="2" s="1"/>
  <c r="IK16" i="2"/>
  <c r="IK17" i="2" s="1"/>
  <c r="IL16" i="2"/>
  <c r="IL17" i="2" s="1"/>
  <c r="IM16" i="2"/>
  <c r="IM17" i="2" s="1"/>
  <c r="IN16" i="2"/>
  <c r="IN17" i="2" s="1"/>
  <c r="IO16" i="2"/>
  <c r="IO17" i="2" s="1"/>
  <c r="IP16" i="2"/>
  <c r="IP17" i="2" s="1"/>
  <c r="IQ16" i="2"/>
  <c r="IQ17" i="2" s="1"/>
  <c r="IR16" i="2"/>
  <c r="IR17" i="2" s="1"/>
  <c r="IS16" i="2"/>
  <c r="IS17" i="2" s="1"/>
  <c r="IT16" i="2"/>
  <c r="IT17" i="2" s="1"/>
  <c r="IU16" i="2"/>
  <c r="IU17" i="2" s="1"/>
  <c r="IV16" i="2"/>
  <c r="IV17" i="2" s="1"/>
  <c r="IW16" i="2"/>
  <c r="IW17" i="2" s="1"/>
  <c r="IX16" i="2"/>
  <c r="IX17" i="2" s="1"/>
  <c r="IY16" i="2"/>
  <c r="IY17" i="2" s="1"/>
  <c r="IZ16" i="2"/>
  <c r="IZ17" i="2" s="1"/>
  <c r="JA16" i="2"/>
  <c r="JA17" i="2" s="1"/>
  <c r="JB16" i="2"/>
  <c r="JB17" i="2" s="1"/>
  <c r="JC16" i="2"/>
  <c r="JC17" i="2" s="1"/>
  <c r="JD16" i="2"/>
  <c r="JD17" i="2" s="1"/>
  <c r="JE16" i="2"/>
  <c r="JE17" i="2" s="1"/>
  <c r="JF16" i="2"/>
  <c r="JF17" i="2" s="1"/>
  <c r="JG16" i="2"/>
  <c r="JG17" i="2" s="1"/>
  <c r="JH16" i="2"/>
  <c r="JH17" i="2" s="1"/>
  <c r="JI16" i="2"/>
  <c r="JI17" i="2" s="1"/>
  <c r="JJ16" i="2"/>
  <c r="JJ17" i="2" s="1"/>
  <c r="JK16" i="2"/>
  <c r="JK17" i="2" s="1"/>
  <c r="JL16" i="2"/>
  <c r="JL17" i="2" s="1"/>
  <c r="JM16" i="2"/>
  <c r="JM17" i="2" s="1"/>
  <c r="JN16" i="2"/>
  <c r="JN17" i="2" s="1"/>
  <c r="JO16" i="2"/>
  <c r="JO17" i="2" s="1"/>
  <c r="JP16" i="2"/>
  <c r="JP17" i="2" s="1"/>
  <c r="JQ16" i="2"/>
  <c r="JQ17" i="2" s="1"/>
  <c r="JR16" i="2"/>
  <c r="JR17" i="2" s="1"/>
  <c r="JS16" i="2"/>
  <c r="JS17" i="2" s="1"/>
  <c r="JT16" i="2"/>
  <c r="JT17" i="2" s="1"/>
  <c r="JU16" i="2"/>
  <c r="JU17" i="2" s="1"/>
  <c r="JV16" i="2"/>
  <c r="JV17" i="2" s="1"/>
  <c r="JW16" i="2"/>
  <c r="JW17" i="2" s="1"/>
  <c r="JX16" i="2"/>
  <c r="JX17" i="2" s="1"/>
  <c r="JY16" i="2"/>
  <c r="JY17" i="2" s="1"/>
  <c r="JZ16" i="2"/>
  <c r="JZ17" i="2" s="1"/>
  <c r="KA16" i="2"/>
  <c r="KA17" i="2" s="1"/>
  <c r="KB16" i="2"/>
  <c r="KB17" i="2" s="1"/>
  <c r="KC16" i="2"/>
  <c r="KC17" i="2" s="1"/>
  <c r="KD16" i="2"/>
  <c r="KD17" i="2" s="1"/>
  <c r="KE16" i="2"/>
  <c r="KE17" i="2" s="1"/>
  <c r="KF16" i="2"/>
  <c r="KF17" i="2" s="1"/>
  <c r="KG16" i="2"/>
  <c r="KG17" i="2" s="1"/>
  <c r="KH16" i="2"/>
  <c r="KH17" i="2" s="1"/>
  <c r="KI16" i="2"/>
  <c r="KI17" i="2" s="1"/>
  <c r="KJ16" i="2"/>
  <c r="KJ17" i="2" s="1"/>
  <c r="KK16" i="2"/>
  <c r="KK17" i="2" s="1"/>
  <c r="KL16" i="2"/>
  <c r="KL17" i="2" s="1"/>
  <c r="KM16" i="2"/>
  <c r="KM17" i="2" s="1"/>
  <c r="KN16" i="2"/>
  <c r="KN17" i="2" s="1"/>
  <c r="KO16" i="2"/>
  <c r="KO17" i="2" s="1"/>
  <c r="KP16" i="2"/>
  <c r="KP17" i="2" s="1"/>
  <c r="KQ16" i="2"/>
  <c r="KQ17" i="2" s="1"/>
  <c r="KR16" i="2"/>
  <c r="KR17" i="2" s="1"/>
  <c r="KS16" i="2"/>
  <c r="KS17" i="2" s="1"/>
  <c r="KT16" i="2"/>
  <c r="KT17" i="2" s="1"/>
  <c r="KU16" i="2"/>
  <c r="KU17" i="2" s="1"/>
  <c r="KV16" i="2"/>
  <c r="KV17" i="2" s="1"/>
  <c r="KW16" i="2"/>
  <c r="KW17" i="2" s="1"/>
  <c r="KX16" i="2"/>
  <c r="KX17" i="2" s="1"/>
  <c r="KY16" i="2"/>
  <c r="KY17" i="2" s="1"/>
  <c r="KZ16" i="2"/>
  <c r="KZ17" i="2" s="1"/>
  <c r="LA16" i="2"/>
  <c r="LA17" i="2" s="1"/>
  <c r="LB16" i="2"/>
  <c r="LB17" i="2" s="1"/>
  <c r="LC16" i="2"/>
  <c r="LC17" i="2" s="1"/>
  <c r="LD16" i="2"/>
  <c r="LD17" i="2" s="1"/>
  <c r="LE16" i="2"/>
  <c r="LE17" i="2" s="1"/>
  <c r="C16" i="2"/>
  <c r="C17" i="2" s="1"/>
  <c r="D39" i="3" l="1"/>
  <c r="D21" i="2"/>
  <c r="D35" i="4"/>
  <c r="D27" i="4"/>
  <c r="D36" i="4"/>
  <c r="D31" i="4"/>
  <c r="D28" i="4"/>
  <c r="D23" i="4"/>
  <c r="D37" i="4"/>
  <c r="D25" i="4"/>
  <c r="D39" i="4"/>
  <c r="D41" i="4"/>
  <c r="D33" i="4"/>
  <c r="D32" i="4"/>
  <c r="D29" i="4"/>
  <c r="D24" i="4"/>
  <c r="D35" i="3"/>
  <c r="D37" i="3"/>
  <c r="D34" i="3"/>
  <c r="D38" i="3"/>
  <c r="D29" i="3"/>
  <c r="D30" i="3"/>
  <c r="D27" i="3"/>
  <c r="D23" i="3"/>
  <c r="D25" i="3"/>
  <c r="D21" i="3"/>
  <c r="D33" i="3"/>
  <c r="D31" i="3"/>
  <c r="D26" i="3"/>
  <c r="D22" i="3"/>
  <c r="D30" i="2"/>
  <c r="D38" i="2"/>
  <c r="D28" i="2"/>
  <c r="D29" i="2"/>
  <c r="D25" i="2"/>
  <c r="D33" i="2"/>
  <c r="D24" i="2"/>
  <c r="D36" i="2"/>
  <c r="D26" i="2"/>
  <c r="D34" i="2"/>
  <c r="D22" i="2"/>
  <c r="D37" i="2"/>
  <c r="D32" i="2"/>
  <c r="D20" i="2"/>
  <c r="TC19" i="4"/>
  <c r="TC20" i="4" s="1"/>
  <c r="D40" i="4" s="1"/>
</calcChain>
</file>

<file path=xl/sharedStrings.xml><?xml version="1.0" encoding="utf-8"?>
<sst xmlns="http://schemas.openxmlformats.org/spreadsheetml/2006/main" count="2398" uniqueCount="1931">
  <si>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</si>
  <si>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</si>
  <si>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</si>
  <si>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</si>
  <si>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</si>
  <si>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</si>
  <si>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</si>
  <si>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</si>
  <si>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</si>
  <si>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</si>
  <si>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</si>
  <si>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</si>
  <si>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</si>
  <si>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</si>
  <si>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</si>
  <si>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</si>
  <si>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2-К.7</t>
  </si>
  <si>
    <t>меңгерген</t>
  </si>
  <si>
    <t>ішінара меңгерген</t>
  </si>
  <si>
    <t>меңгермеген</t>
  </si>
  <si>
    <t>қуанады</t>
  </si>
  <si>
    <t>жүреді</t>
  </si>
  <si>
    <t>жүрмейді</t>
  </si>
  <si>
    <t>қызығушылық танытады</t>
  </si>
  <si>
    <t>ішінара қызығушылық танытады</t>
  </si>
  <si>
    <t>қызығушылық танытпайды</t>
  </si>
  <si>
    <t>жүруге талпынады</t>
  </si>
  <si>
    <t>дағдыларды меңгерген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</si>
  <si>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</si>
  <si>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</si>
  <si>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</si>
  <si>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</si>
  <si>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</si>
  <si>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қуана ойнайды</t>
  </si>
  <si>
    <t>ішінара ойнайды</t>
  </si>
  <si>
    <t>кейбіреуін қайталайды</t>
  </si>
  <si>
    <t>қайталауға талпынбайды</t>
  </si>
  <si>
    <t>жеткізуге тырысады</t>
  </si>
  <si>
    <t>жеткізе алмайды</t>
  </si>
  <si>
    <t>ішінара талпынады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</si>
  <si>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</si>
  <si>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</si>
  <si>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</si>
  <si>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</si>
  <si>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</si>
  <si>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тыңдауға талпынады</t>
  </si>
  <si>
    <t>тыңдамайды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</si>
  <si>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</si>
  <si>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</si>
  <si>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</si>
  <si>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</si>
  <si>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Сенсорика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</si>
  <si>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</si>
  <si>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</si>
  <si>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</si>
  <si>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</si>
  <si>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</si>
  <si>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топтастыра алмайды</t>
  </si>
  <si>
    <t>ішінара таңдайды</t>
  </si>
  <si>
    <t>таңдай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</si>
  <si>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</si>
  <si>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</si>
  <si>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</si>
  <si>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</si>
  <si>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</si>
  <si>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қызығушылықпен мүсіндейді</t>
  </si>
  <si>
    <t>мүсіндеуге тырысады</t>
  </si>
  <si>
    <t>құрастыра алмайды</t>
  </si>
  <si>
    <t>жүре алмайды</t>
  </si>
  <si>
    <t>айтады</t>
  </si>
  <si>
    <t>кейбіреуімен ойнайды</t>
  </si>
  <si>
    <t>ойнамайды</t>
  </si>
  <si>
    <t>қызығушылық  танытпайды</t>
  </si>
  <si>
    <t>ойнайды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</si>
  <si>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</si>
  <si>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</si>
  <si>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таниды</t>
  </si>
  <si>
    <t>танымайды</t>
  </si>
  <si>
    <t>ойнағанды ұнатады</t>
  </si>
  <si>
    <t>меңгеруге талпынады</t>
  </si>
  <si>
    <t>біледі</t>
  </si>
  <si>
    <t>білуге талпынады</t>
  </si>
  <si>
    <t>таниды, атайды</t>
  </si>
  <si>
    <t>қамқорлық танытпайды</t>
  </si>
  <si>
    <t>түсінеді</t>
  </si>
  <si>
    <t>түсінбейді</t>
  </si>
  <si>
    <t>ішінара сақтайды</t>
  </si>
  <si>
    <t>сақтауға талпынады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</si>
  <si>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</si>
  <si>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</si>
  <si>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</si>
  <si>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</si>
  <si>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</si>
  <si>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</si>
  <si>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2-Ф.5</t>
  </si>
  <si>
    <t>2-Ф.6</t>
  </si>
  <si>
    <t>2-Ф.7</t>
  </si>
  <si>
    <t>2-Ф.8</t>
  </si>
  <si>
    <t>2-Ф.9</t>
  </si>
  <si>
    <t>2-Ф.10</t>
  </si>
  <si>
    <t>2-.Ф.11</t>
  </si>
  <si>
    <t>2-Ф.12</t>
  </si>
  <si>
    <t>2-Ф.13</t>
  </si>
  <si>
    <t>2-Ф.14</t>
  </si>
  <si>
    <t>2-Ф.15</t>
  </si>
  <si>
    <t>2-Ф.16</t>
  </si>
  <si>
    <t>2-Ф.17</t>
  </si>
  <si>
    <t>2-Ф.18</t>
  </si>
  <si>
    <t>2-Ф.19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</si>
  <si>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</si>
  <si>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</si>
  <si>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</si>
  <si>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</si>
  <si>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</si>
  <si>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</si>
  <si>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</si>
  <si>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</si>
  <si>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</si>
  <si>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</si>
  <si>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</si>
  <si>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</si>
  <si>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</si>
  <si>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2-Т.5</t>
  </si>
  <si>
    <t>2-К. 1</t>
  </si>
  <si>
    <t>2- К.3</t>
  </si>
  <si>
    <t>2-К.11</t>
  </si>
  <si>
    <t>2-К. 14</t>
  </si>
  <si>
    <t>2-К.15</t>
  </si>
  <si>
    <t>2-К.16</t>
  </si>
  <si>
    <t>2-К.17</t>
  </si>
  <si>
    <t>2-К.18</t>
  </si>
  <si>
    <t>2-К.19</t>
  </si>
  <si>
    <t>2-К.20</t>
  </si>
  <si>
    <t>2-Т.6</t>
  </si>
  <si>
    <t>2-Т.7</t>
  </si>
  <si>
    <t>2-Т.8</t>
  </si>
  <si>
    <t>2-Т.9</t>
  </si>
  <si>
    <t>2-Ш.28</t>
  </si>
  <si>
    <t>2-Ш.29</t>
  </si>
  <si>
    <t>2-Ш.30</t>
  </si>
  <si>
    <t>2-Ш.31</t>
  </si>
  <si>
    <t>2-Ш.32</t>
  </si>
  <si>
    <t>2-Ш.33</t>
  </si>
  <si>
    <t>2-Ш.34</t>
  </si>
  <si>
    <t>2-Ш.35</t>
  </si>
  <si>
    <t>2-Ш.36</t>
  </si>
  <si>
    <t>2-Ш.37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</si>
  <si>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</si>
  <si>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</si>
  <si>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</si>
  <si>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</si>
  <si>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</si>
  <si>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</si>
  <si>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</si>
  <si>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</si>
  <si>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</si>
  <si>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</si>
  <si>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</si>
  <si>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</si>
  <si>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</si>
  <si>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</si>
  <si>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2-Ш.21</t>
  </si>
  <si>
    <t>2-Ш.22</t>
  </si>
  <si>
    <t>2-Ш.23</t>
  </si>
  <si>
    <t>2-Ш.24</t>
  </si>
  <si>
    <t>2-Ш.25</t>
  </si>
  <si>
    <t>2-Ш.26</t>
  </si>
  <si>
    <t>2-Ш.27</t>
  </si>
  <si>
    <t>2-Ә.1</t>
  </si>
  <si>
    <t>2-Ә.2</t>
  </si>
  <si>
    <t>2-Ә.3</t>
  </si>
  <si>
    <t>2-Ә.4</t>
  </si>
  <si>
    <t>2-Ә.5</t>
  </si>
  <si>
    <t>2-Ә.6</t>
  </si>
  <si>
    <t>2-Ә.7</t>
  </si>
  <si>
    <t>2-Ә.8</t>
  </si>
  <si>
    <t>2-Ә.9</t>
  </si>
  <si>
    <t>2-Ә.10</t>
  </si>
  <si>
    <t>2-Ә.11</t>
  </si>
  <si>
    <t>2-Ә.12</t>
  </si>
  <si>
    <t>2-Ә.13</t>
  </si>
  <si>
    <t>2-Ә.14</t>
  </si>
  <si>
    <t>2-Ә.15</t>
  </si>
  <si>
    <t>2-Ә.16</t>
  </si>
  <si>
    <t>2-Ә.17</t>
  </si>
  <si>
    <t>2-Ә.18</t>
  </si>
  <si>
    <t>2-Ә.19</t>
  </si>
  <si>
    <t>2-Ә.20</t>
  </si>
  <si>
    <t>әртүрлі бағытта және берілген бағытта шеңбер бойымен қолдарын әртүрлі қалыпта ұстап жүреді</t>
  </si>
  <si>
    <t>қолдарын әртүрлі қалыпта ұстап жүреді</t>
  </si>
  <si>
    <t xml:space="preserve">жүрген кезде қолдарының қалпына мән бермейді </t>
  </si>
  <si>
    <t>қолдарын әртүрлі қалыпта ұстап жүруге талпынады</t>
  </si>
  <si>
    <t>шағын топпен және бүкіл топпен қарқынды өзгертіп жүреді</t>
  </si>
  <si>
    <t>қарқынды өзгертіп жүреді</t>
  </si>
  <si>
    <t>қарқынды кейде өзгертеді</t>
  </si>
  <si>
    <t>қарқынды өзгертуге талпынбайды</t>
  </si>
  <si>
    <t>белгі бойынша тоқтап жүреді</t>
  </si>
  <si>
    <t>белгіге сәйкес жүреді</t>
  </si>
  <si>
    <t xml:space="preserve">белгі бойынша жүруге талпынады </t>
  </si>
  <si>
    <t>жүргенде белгіні елемейді</t>
  </si>
  <si>
    <t>жүруде тепе-теңдікті сақтайды</t>
  </si>
  <si>
    <t>тепе-теңдікті сақтайды</t>
  </si>
  <si>
    <t>тепе-теңдікті ішінара сақтайды</t>
  </si>
  <si>
    <t>тепе-теңдікті сақтамайды</t>
  </si>
  <si>
    <t>заттардың бойымен, астымен еңбектейді</t>
  </si>
  <si>
    <t>ересектермен бірге дене жаттығуларын орындай алады</t>
  </si>
  <si>
    <t>жаттығуларды орындайды</t>
  </si>
  <si>
    <t xml:space="preserve">орындауға талпынады </t>
  </si>
  <si>
    <t>жаттығуларды орындауға қызығушылық танытпайды</t>
  </si>
  <si>
    <t>спорттық жаттығуларды орындау техникасын біледі</t>
  </si>
  <si>
    <t>орындау техникасын біледі</t>
  </si>
  <si>
    <t>орындау техникасын сақтауға талпынады</t>
  </si>
  <si>
    <t>орындау техникасына мән бермейді</t>
  </si>
  <si>
    <t>орындамайды</t>
  </si>
  <si>
    <t>шананы жібінен сүйретеді, ойыншықтарды шанамен сырғанатады</t>
  </si>
  <si>
    <t>әрекеттерді орындайды</t>
  </si>
  <si>
    <t xml:space="preserve">шананы сүйретуге, ойыншықтады сырғанатуға талпынады </t>
  </si>
  <si>
    <t xml:space="preserve"> қызығушылық танытпайды</t>
  </si>
  <si>
    <t>допты нысанаға лақтырады</t>
  </si>
  <si>
    <t>лақтырады</t>
  </si>
  <si>
    <t xml:space="preserve">лақтыруға талпынады </t>
  </si>
  <si>
    <t>лақтыра алмайды</t>
  </si>
  <si>
    <t>доптарды заттардың арасымен, бір-біріне домалатады</t>
  </si>
  <si>
    <t>доптарды домалатады</t>
  </si>
  <si>
    <t>доптарды домалатуға қызығушылық танытады</t>
  </si>
  <si>
    <t>доптарды домалатуға тырыспайды</t>
  </si>
  <si>
    <t>жеке гигиенаның бастапқы дағдыларын меңгерген</t>
  </si>
  <si>
    <t>тазалықты  сақтауға тырысады</t>
  </si>
  <si>
    <t>дағдыларды меңгермеген</t>
  </si>
  <si>
    <t>шынықтыру шараларын өткізу кезінде жағымды көңіл-күй танытады</t>
  </si>
  <si>
    <t>жағымды көңіл-күйді қабылдап, қосылады</t>
  </si>
  <si>
    <t>көңіл-күйі болмайды</t>
  </si>
  <si>
    <t>қимылды ойындарды қуана ойнайды</t>
  </si>
  <si>
    <t xml:space="preserve">қимылды ойындарға қызығушылық танытады </t>
  </si>
  <si>
    <t>ойынға қатыспайды</t>
  </si>
  <si>
    <t>қимыл белсенділігіне жағымды эмоция білдіреді</t>
  </si>
  <si>
    <t xml:space="preserve">қимылдарды қуана орындайды </t>
  </si>
  <si>
    <t xml:space="preserve"> жағымды эмоция білдіруге тырысады</t>
  </si>
  <si>
    <t>қимыл белсенділігіне қызығушылық танытпайды</t>
  </si>
  <si>
    <t>бұрын меңгерген қимылдарды өз бетінше орындайды</t>
  </si>
  <si>
    <t>қимылдарды орындауда дербестік танытады</t>
  </si>
  <si>
    <t>өзбетінше орындауға талпынады</t>
  </si>
  <si>
    <t>бетін, қолдарын өз бетінше жуады</t>
  </si>
  <si>
    <t>өз бетінше жуады</t>
  </si>
  <si>
    <t>өз бетінше жууға тырысады</t>
  </si>
  <si>
    <t>өз бетінше жумайды</t>
  </si>
  <si>
    <t>жеке заттарды қолданады</t>
  </si>
  <si>
    <t>қолданады</t>
  </si>
  <si>
    <t>жеке заттарын біледі</t>
  </si>
  <si>
    <t xml:space="preserve"> қолданбайды</t>
  </si>
  <si>
    <t>белгілі бір ретпен киінеді және шешінеді</t>
  </si>
  <si>
    <t>киініп, шешінудің ретін біледі</t>
  </si>
  <si>
    <t>өзі киініп, шешінуге талпынады</t>
  </si>
  <si>
    <t>киініп шешіну ретін сақтамайды</t>
  </si>
  <si>
    <t xml:space="preserve">үстел басындағы мәдениеттің қарапайым дағдыларын біледі </t>
  </si>
  <si>
    <t>тамақтанудың қарапайым дағдыларын меңгерген</t>
  </si>
  <si>
    <t>қарапайым дағдыларды ішінара біледі</t>
  </si>
  <si>
    <t>қарапайым дағдыларды сақтауға тырысады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</si>
  <si>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</si>
  <si>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</si>
  <si>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</si>
  <si>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</si>
  <si>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>сөздерді және қарапайым сөз тіркестерін (2-4 сөз) қайталап айтады;</t>
  </si>
  <si>
    <t xml:space="preserve"> айтады</t>
  </si>
  <si>
    <t>ойыншық, киім, аяқкиім, ыдыс, жиһаз, көгөніс пен жеміс, үй жануарлары мен олардың төлдерінің атауларын, көлік құралдарын және жеке бас гигиенасы заттарын білдіретін сөздерді атайды</t>
  </si>
  <si>
    <t>атайды</t>
  </si>
  <si>
    <t>атауға талпынады</t>
  </si>
  <si>
    <t>атай алмайды</t>
  </si>
  <si>
    <t>еңбек әрекетін (жуу, суару, құю), қарама-қарсы мәндес әрекеттерді (ашу-жабу, кию-шешу, алу-салу), адамдардың қарым-қатынасын (құшақтау, көмектесу), көңіл-күйін (қуану, күлу, ренжу) білдіретін сөздерді біледі</t>
  </si>
  <si>
    <t>кейбіреуін біледі</t>
  </si>
  <si>
    <t>білмейді</t>
  </si>
  <si>
    <t>сөйлегенде заттарды сипаттау үшін зат есімдер мен етістіктерді, сын есімдерді қолданады;</t>
  </si>
  <si>
    <t>ішінара қолданады</t>
  </si>
  <si>
    <t>қолдануға талпынады</t>
  </si>
  <si>
    <t>қазақ халқының құндылықтарына қызығушылық танытады</t>
  </si>
  <si>
    <t>назар аударады</t>
  </si>
  <si>
    <t>меңгерілген сөздерді ауызша сөйлеуде өз бетінше қолданады;</t>
  </si>
  <si>
    <t>қолданбайды</t>
  </si>
  <si>
    <t>ересектердің сөзін түсінеді, өз ойын айтады</t>
  </si>
  <si>
    <t>түсінеді, өз ойын жеткізеді</t>
  </si>
  <si>
    <t>түсінеді, өз ойын жеткізуге тырысады</t>
  </si>
  <si>
    <t>түсінеді, бірақ өз ойын айта алмайды</t>
  </si>
  <si>
    <t>шағын әңгімелерді көрнекі сүйемелдеусіз тыңдап, қарапайым сұрақтарға жауап береді</t>
  </si>
  <si>
    <t>тыңдайды, сұрақтарға жауап береді</t>
  </si>
  <si>
    <t>тыңдайды, кейбір сұрақтарға жауап береді</t>
  </si>
  <si>
    <t>тыңдайды, бірақ сұрақтарға жауап бере алмайды</t>
  </si>
  <si>
    <t>кітаптағы суреттерді қарайды, олардың мазмұны бойынша сұрақтарға жауап береді</t>
  </si>
  <si>
    <t>суреттерді қарайды, сұрақтарға дұрыс жауап береді</t>
  </si>
  <si>
    <t xml:space="preserve">суреттерге қызығушылық танытады, сұрақтарға ішінара жауап береді </t>
  </si>
  <si>
    <t>суреттерді қарайды, бірақ қойылған сұрақтарға жауап бере алмайды</t>
  </si>
  <si>
    <t>кейіпкерлердің әрекеттерін (қимылдарын) қайталап ойнайды</t>
  </si>
  <si>
    <t>әрекеттерді қайталайды</t>
  </si>
  <si>
    <t xml:space="preserve">әрекеттерді ішінара қайталайды </t>
  </si>
  <si>
    <t>әрекеттерді ойында қайталауға тырысады</t>
  </si>
  <si>
    <t>артикуляциялық жаттығуларды орындайды</t>
  </si>
  <si>
    <t>дұрыс орындайды</t>
  </si>
  <si>
    <t>көркем шығармаларды эмоционалды қабылдайды</t>
  </si>
  <si>
    <t>шығармаларды эмоционалды қабылдайды</t>
  </si>
  <si>
    <t xml:space="preserve">шығармаларды ішінара қабылдайды </t>
  </si>
  <si>
    <t>шығармаларға мән бермейді</t>
  </si>
  <si>
    <t>бесік жырларын, халық әндерін, ертегілерді, авторлық шығармаларды тыңдайды</t>
  </si>
  <si>
    <t>тыңдайды</t>
  </si>
  <si>
    <t>кейбіреуін тыңдайды</t>
  </si>
  <si>
    <t>оқылған шығармадағы жекелеген сөздерді қосылып қайталап айтады</t>
  </si>
  <si>
    <t>қайталап айтады</t>
  </si>
  <si>
    <t>ішінара қайталайды</t>
  </si>
  <si>
    <t>қайталап айтуға талпынады</t>
  </si>
  <si>
    <t>таныс шығармаларды көрнекіліксіз тыңдайды</t>
  </si>
  <si>
    <t>қызығушылықпен тыңдайды</t>
  </si>
  <si>
    <t>тыңдауға тырысады</t>
  </si>
  <si>
    <t>кітаптардағы иллюстрацияларды қарайды, суреттердің мазмұны бойынша қойылған сұрақтарға жауап береді</t>
  </si>
  <si>
    <t>иллюстрацияларды қарайды, сұрақтарға дұрыс жауап береді</t>
  </si>
  <si>
    <t xml:space="preserve">иллюстрацияларға  қызығушылық танытады, кейбір сұрақтарға жауап береді </t>
  </si>
  <si>
    <t>иллюстрацияларды қарайды, бірақ сұрақтарға жауап бермейді</t>
  </si>
  <si>
    <t xml:space="preserve">ойындарда кейіпкерлердің бейнелерін қарапайым түрде бере алады </t>
  </si>
  <si>
    <t>кейіпкерлердің  бейнелерін береді</t>
  </si>
  <si>
    <t xml:space="preserve"> кейіпкерлердің әрекеттеріне еліктейді</t>
  </si>
  <si>
    <t>кейіпкерлердің бейнелерін бере алмайды</t>
  </si>
  <si>
    <t>педагогтің көмегімен шағын тақпақтарды қайталап айтады</t>
  </si>
  <si>
    <t>үлгі мен ауызша нұсқауға сүйеніп, тапсырмаларды орындайды</t>
  </si>
  <si>
    <t>үлгіге сүйенеді, дұрыс орындайды</t>
  </si>
  <si>
    <t>орындай алмайды</t>
  </si>
  <si>
    <t>қимылдарды, қолдың ұсақ моторикасын үйлестіру дағдыларын меңгерген</t>
  </si>
  <si>
    <t>жақсы меңгерген</t>
  </si>
  <si>
    <t>меңгеруге талпынбайды</t>
  </si>
  <si>
    <t>ересектердің нұсқауымен түсі, өлшемі бойынша заттарды табады</t>
  </si>
  <si>
    <t>барлық белгілері бойынша заттарды табады</t>
  </si>
  <si>
    <t>кейбір заттарды табады</t>
  </si>
  <si>
    <t>дұрыс таба алмайды</t>
  </si>
  <si>
    <t>түрлі көлемдегі геометриялық фигураларды негізгі қасиеттері бойынша салыстырады</t>
  </si>
  <si>
    <t>салыстырады</t>
  </si>
  <si>
    <t>ішінара салыстырады</t>
  </si>
  <si>
    <t>салыстыра алмайды</t>
  </si>
  <si>
    <t>қарапайым көру-қимыл үйлесімділігін меңгерген</t>
  </si>
  <si>
    <t>көлемі, пішіні, түсі бойынша ұқсас біртекті заттарды топтастырады</t>
  </si>
  <si>
    <t>топтастырады</t>
  </si>
  <si>
    <t>кейбіреуін топтастырады</t>
  </si>
  <si>
    <t>заттардың көлемін, түсін және пішінін білдіретін сөздерді түсінеді</t>
  </si>
  <si>
    <t>заттардың санын ажыратады (біреу-көп)</t>
  </si>
  <si>
    <t>кейбіреуін ажыратады</t>
  </si>
  <si>
    <t>ажыратуға талпынбайды</t>
  </si>
  <si>
    <t>түсі, көлемі, пішіні бойынша заттарды өз бетінше зерттейді және салыстырады</t>
  </si>
  <si>
    <t>зерттейді, салыстырады</t>
  </si>
  <si>
    <t>ішінара зерттейді және салыстырады</t>
  </si>
  <si>
    <t>зерттейді, бірақ салыстыра алмайды</t>
  </si>
  <si>
    <t>қаламды дұрыс ұстайды, тік және тұйықталған дөңгелек сызықтарды қағаз бетінде жеңіл жүргізеді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</si>
  <si>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</si>
  <si>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</si>
  <si>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</si>
  <si>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түстерді ажыратады және оларды дұрыс атайды</t>
  </si>
  <si>
    <t>ажыратады, дұрыс атайды</t>
  </si>
  <si>
    <t>ажыратады, ішінара атайды</t>
  </si>
  <si>
    <t>өзінің салған суретіне қуанады, онда не бейнеленгенін айтады</t>
  </si>
  <si>
    <t>қуанады, айтады</t>
  </si>
  <si>
    <t>қуанады, айта алмайды</t>
  </si>
  <si>
    <t>қағаз бетін бағдарлайды</t>
  </si>
  <si>
    <t>бағдарлайды</t>
  </si>
  <si>
    <t>ішінара бағдарлайды</t>
  </si>
  <si>
    <t>бағдарлай алмайды</t>
  </si>
  <si>
    <t>қағаз бетіне бояулармен сызықтар, жақпалар салады</t>
  </si>
  <si>
    <t>салады</t>
  </si>
  <si>
    <t>ішінара салады</t>
  </si>
  <si>
    <t>сала алмайды</t>
  </si>
  <si>
    <t>дөңгелек, ұзын пішіндерге ұқсас заттарды бейнелейді</t>
  </si>
  <si>
    <t>заттарды қуана бейнелейді</t>
  </si>
  <si>
    <t>кейбіреуін бейнелейді</t>
  </si>
  <si>
    <t>бейнелеуге талпынады</t>
  </si>
  <si>
    <t>қағаздың қасиеттерін біледі</t>
  </si>
  <si>
    <t>ішінара біледі</t>
  </si>
  <si>
    <t>қағазға және құмға сурет салудың бастапқы техникасын меңгерген</t>
  </si>
  <si>
    <t>кейбіреуін меңгерген</t>
  </si>
  <si>
    <t>сазбалшықтың, ермексаздың қасиеттерін біледі</t>
  </si>
  <si>
    <t>кейбір қасиеттерін біледі</t>
  </si>
  <si>
    <t>сазбалшықпен, ермексазбен жұмыстың бастапқы дағдыларына ие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</si>
  <si>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</t>
  </si>
  <si>
    <t>мүсіндейтін заттарды зерттейді</t>
  </si>
  <si>
    <t>зерттейді</t>
  </si>
  <si>
    <t>ішінара зерттейді</t>
  </si>
  <si>
    <t>зерттеуге талпынбайды</t>
  </si>
  <si>
    <t>кесе, тостаған, табақты мүсіндеуде пішіннің жоғары бөлігін саусақпен басып, тереңдетеді</t>
  </si>
  <si>
    <t>тереңдетеді</t>
  </si>
  <si>
    <t xml:space="preserve"> тереңдетуге талпынады</t>
  </si>
  <si>
    <t>дайын болған бұйымды тұғырға орналастырады, жұмыстан кейін материалдарды жинастырады</t>
  </si>
  <si>
    <t>орналастырады,</t>
  </si>
  <si>
    <t>орналастыруға, жинастыруға талпынады</t>
  </si>
  <si>
    <t>орналастыра алмайды, материалдарды жинастырмайды</t>
  </si>
  <si>
    <t>мүсінделген заттардың пішіндерін таныс заттармен салыстырады</t>
  </si>
  <si>
    <t>кейде салыстырады</t>
  </si>
  <si>
    <t>қағазды қолданудың қарапайым әдістерін (ұсақтау, жырту, бүктеу) біледі</t>
  </si>
  <si>
    <t>білуге талпынбайды</t>
  </si>
  <si>
    <t>бейнелерді фланелеграфта (сызықтарда, шаршыда), қағаз бетіне қояды және құрастырады</t>
  </si>
  <si>
    <t>қояды, құрастырады</t>
  </si>
  <si>
    <t>қояды, құрастыруға талпынады</t>
  </si>
  <si>
    <t>орналастырады, бірақ құрастыра алмайды</t>
  </si>
  <si>
    <t>фланелеграфта қарапайым композицияларды орналастырады және құрастырады</t>
  </si>
  <si>
    <t>орналастырады, ішінара құрастырады</t>
  </si>
  <si>
    <t>симметриялық пішіндерді, ою-өрнектерді орналастырады</t>
  </si>
  <si>
    <t xml:space="preserve"> орналастыра алады</t>
  </si>
  <si>
    <t>орналастыруға талпынады</t>
  </si>
  <si>
    <t>құрылыс материалдарынан және конструкторлардың ірі бөлшектерінен құрастыра алады</t>
  </si>
  <si>
    <t>құрастырады</t>
  </si>
  <si>
    <t>құрастыруға қызығушылық танытады</t>
  </si>
  <si>
    <t>құрастыруға талпынбайды</t>
  </si>
  <si>
    <t>қарапайым құрылысты үлгі бойынша құрастырады</t>
  </si>
  <si>
    <t>үлгіге қарап, құрастырады</t>
  </si>
  <si>
    <t>үлгіге мән бермейді, бірақ құрастырады</t>
  </si>
  <si>
    <t>құрылыс материалдарын (текшелер, кірпіштер) ажырата алады</t>
  </si>
  <si>
    <t>тұрғызылған қарапайым құрылыстарды атайды және ойыншықтарды қолдана отырып, олармен ойнайды</t>
  </si>
  <si>
    <t>атайды,  ойнайды</t>
  </si>
  <si>
    <t>ішінара атайды, ойнайды</t>
  </si>
  <si>
    <t>дұрыс атай алмайды, бірақ ойнайды</t>
  </si>
  <si>
    <t>өз бетінше құрастыруға тырысады</t>
  </si>
  <si>
    <t>белсенділік танытады</t>
  </si>
  <si>
    <t>ішінара құрастырады</t>
  </si>
  <si>
    <t>құрастыруға тырыспайды</t>
  </si>
  <si>
    <t>қорапқа құрылыс бөлшектерін жинастырады</t>
  </si>
  <si>
    <t>ұқыпты жинастырады</t>
  </si>
  <si>
    <t>жинастыруға тырысады</t>
  </si>
  <si>
    <t>жинастырмайды</t>
  </si>
  <si>
    <t>табиғи материалдармен (құм, су, тас) ойнайды</t>
  </si>
  <si>
    <t>тұрғызылған қарапайым құрылыстарды атайды</t>
  </si>
  <si>
    <t>музыканы эмоционалды көңіл-күймен қабылдайды</t>
  </si>
  <si>
    <t>қабылдайды</t>
  </si>
  <si>
    <t>ішінара қабылдайды</t>
  </si>
  <si>
    <t>музыканы елемейді</t>
  </si>
  <si>
    <t>музыкалық шығармалардың сипатын ажыратады (баяу және көңілді әндер)</t>
  </si>
  <si>
    <t>ажыратуға талпынады</t>
  </si>
  <si>
    <t>қоңыраулардың жоғары және төмен дыбысталуын, фортепианоның дыбысталуын ажыратады</t>
  </si>
  <si>
    <t>ішінара ажыратады</t>
  </si>
  <si>
    <t>педагогтің дауыс ырғағына, сөздердің созылыңқы дыбысталуына еліктей отырып, жекелеген сөздер мен буындарды қосып айтады</t>
  </si>
  <si>
    <t>еліктейді, қосып айтады</t>
  </si>
  <si>
    <t>еліктейді, кейбіреуін қосып айтады</t>
  </si>
  <si>
    <t>қосып айтуға талпынады</t>
  </si>
  <si>
    <t>әндегі сөз тіркестерін айтады (ересектермен бірге)</t>
  </si>
  <si>
    <t>музыкалық аспаптарды ажыратады (барабан, бубен, сылдырмақ, асатаяқ)</t>
  </si>
  <si>
    <t>барлығын ажыратады</t>
  </si>
  <si>
    <t>бұрын естіген әндерді таниды</t>
  </si>
  <si>
    <t>таныс әндерді естігенде қуанады</t>
  </si>
  <si>
    <t>кейбіреуін таниды</t>
  </si>
  <si>
    <t>мән бермейді</t>
  </si>
  <si>
    <t>ересектердің көрсеткен қимылдарын қайталайды (шапалақтайды, аяқтарын тарсылдатады, қолдың білектерін айналдырады)</t>
  </si>
  <si>
    <t>ересектерге еліктеп, қайталайды</t>
  </si>
  <si>
    <t>қайталауға тырысады</t>
  </si>
  <si>
    <t>әртүрлі кейіпкерлердің қимылдарын ойындарда көрсетеді (қоян секіреді, құс ұшады)</t>
  </si>
  <si>
    <t>көрсетеді</t>
  </si>
  <si>
    <t>көрсетуге талпынады</t>
  </si>
  <si>
    <t>көрсете алмайды</t>
  </si>
  <si>
    <t>музыкалық-ырғақтық қимылдарды: денені оңға, солға бұру, басты оңға, солға ию, қолдарды сермеуді орындайды</t>
  </si>
  <si>
    <t>кейбір қимылдарды орындайды</t>
  </si>
  <si>
    <t>есімін атағанда жауап береді, өзін айнадан және фотосуреттерден таниды</t>
  </si>
  <si>
    <t xml:space="preserve">жауап береді, таниды </t>
  </si>
  <si>
    <t>жауап беруге талпынады, кейде таниды</t>
  </si>
  <si>
    <t>жауап бермейді, танымайды</t>
  </si>
  <si>
    <t>ата-анасын және өзіне қарап отырған басқа ересектерді таниды, олардың аттарын атайды</t>
  </si>
  <si>
    <t xml:space="preserve">таниды, аттарын дұрыс атайды </t>
  </si>
  <si>
    <t xml:space="preserve"> таниды, ересектердің аттарын атауға талпынады</t>
  </si>
  <si>
    <t>таниды, аттарын атай алмайды</t>
  </si>
  <si>
    <t>өздері тұратын үйін және пәтерін таниды</t>
  </si>
  <si>
    <t>ішінара таниды</t>
  </si>
  <si>
    <t>заттарды және олармен әрекет етуді біледі, оларды суреттен таниды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</si>
  <si>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</si>
  <si>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</si>
  <si>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</si>
  <si>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құрдастарымен бірге ойнай алады</t>
  </si>
  <si>
    <t xml:space="preserve">бірге ойнауға ұмтылады </t>
  </si>
  <si>
    <t>жалғыз ойнағанды ұнатады</t>
  </si>
  <si>
    <t>ересектердің еңбек әрекеттерін бақылайды</t>
  </si>
  <si>
    <t>бақылайды</t>
  </si>
  <si>
    <t>ішінара бақылайды</t>
  </si>
  <si>
    <t>бақылауға талпынбайды</t>
  </si>
  <si>
    <t>ересектердің әрекеттеріне қызығушылық танытады</t>
  </si>
  <si>
    <t>тұрмыстық қарапайым әрекеттерді орындай отырып, ересектерге еліктейді</t>
  </si>
  <si>
    <t>еліктейді, әрекеттерді орындайды</t>
  </si>
  <si>
    <t>еліктейді, әрекеттерді ішінара орындайды</t>
  </si>
  <si>
    <t xml:space="preserve">әрекеттерді орындауға қызығушылық танытпайды </t>
  </si>
  <si>
    <t>жақындарына жанашырлық, қамқорлық танытады</t>
  </si>
  <si>
    <t>жанашырлық танытады, көмектесуге талпынады</t>
  </si>
  <si>
    <t xml:space="preserve">жанашырлық, қамқорлық танытуға талпынады  </t>
  </si>
  <si>
    <t xml:space="preserve">қамқорлық, жанашырлық танытпайды </t>
  </si>
  <si>
    <t>дәмі, сыртқы белгілері бойынша көгөністер мен жемістерді ажыратады және атайды</t>
  </si>
  <si>
    <t>ажыратады, атайды</t>
  </si>
  <si>
    <t>ішінара атайды</t>
  </si>
  <si>
    <t>ажыратпайды, атай алмайды</t>
  </si>
  <si>
    <t>жануарлардың дене бөліктерін ажыратады және атайды, олардың мінез-құлқына, сыртқы түріне назар аударады</t>
  </si>
  <si>
    <t>ажыратады, атайды, сыртқы түрін біледі</t>
  </si>
  <si>
    <t>ажыратады, атайды, бірақ сыртқы түріне назар аудармайды</t>
  </si>
  <si>
    <t>ажыратады, атай алмайды</t>
  </si>
  <si>
    <t>үй құстарын таниды және атайды</t>
  </si>
  <si>
    <t>таниды, анық атайды</t>
  </si>
  <si>
    <t>кейбіреуін таниды және атайды</t>
  </si>
  <si>
    <t>таниды, бірақ атай алмайды</t>
  </si>
  <si>
    <t>табиғаттың маусымдық өзгерістерін атайды</t>
  </si>
  <si>
    <t>кейбіреуін атайды</t>
  </si>
  <si>
    <t>атауға талпынбайды</t>
  </si>
  <si>
    <t>табиғи материалдардың қасиеттері туралы түсініктері бар</t>
  </si>
  <si>
    <t>қасиеттерін біледі</t>
  </si>
  <si>
    <t>түсінуге талпынады</t>
  </si>
  <si>
    <t>өсімдіктер мен жануарларға қамқорлық танытады: оларды жақсы көреді,  сипайды</t>
  </si>
  <si>
    <t>қамқорлық танытады</t>
  </si>
  <si>
    <t>қамқорлық танытуға тырысады</t>
  </si>
  <si>
    <t xml:space="preserve">басқа балалармен бірге, келісіп ойнайды, бір-біріне көмектеседі және жетістіктеріне бірге қуанады </t>
  </si>
  <si>
    <t>келісіп ойнайды, бір-біріне көмектеседі, қуанады</t>
  </si>
  <si>
    <t>бірге ойнамайды, бірақ көмектесуге талпынады</t>
  </si>
  <si>
    <t>өзі жалғыз ойнайды</t>
  </si>
  <si>
    <t>ненің «дұрыс» немесе «дұрыс емес», «жақсы» немесе «жаман» екенін түсінеді</t>
  </si>
  <si>
    <t>кейбіреуін түсінеді</t>
  </si>
  <si>
    <t>серуенде, сумен, құммен ойындарда қауіпсіздік ережелерін біледі</t>
  </si>
  <si>
    <t xml:space="preserve">кейде ережелерді сақтайды </t>
  </si>
  <si>
    <t>көлік, көше, жол туралы бастапқы түсініктері бар, көлік құралдарының кейбір түрлерін біледі</t>
  </si>
  <si>
    <t xml:space="preserve">жолдардағы қауіпсіздіктің қарапайым ережелерін біледі 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</si>
  <si>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</si>
  <si>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</si>
  <si>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</si>
  <si>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</si>
  <si>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</si>
  <si>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</si>
  <si>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3-Ф.6</t>
  </si>
  <si>
    <t>3-Ф.7</t>
  </si>
  <si>
    <t>3-Ф.8</t>
  </si>
  <si>
    <t>3-Ф.9</t>
  </si>
  <si>
    <t>3-Ф.10</t>
  </si>
  <si>
    <t>3-.Ф.11</t>
  </si>
  <si>
    <t>3-Ф.13</t>
  </si>
  <si>
    <t>3-Ф.14</t>
  </si>
  <si>
    <t>3-Ф.15</t>
  </si>
  <si>
    <t>3-Ф.16</t>
  </si>
  <si>
    <t>3-Ф.17</t>
  </si>
  <si>
    <t>3-Ф.18</t>
  </si>
  <si>
    <t>3-Ф.19</t>
  </si>
  <si>
    <t>3-К. 1</t>
  </si>
  <si>
    <t>3- 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</si>
  <si>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</si>
  <si>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</si>
  <si>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</si>
  <si>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</si>
  <si>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</si>
  <si>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</si>
  <si>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</si>
  <si>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</si>
  <si>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</si>
  <si>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 14</t>
  </si>
  <si>
    <t>3-К.15</t>
  </si>
  <si>
    <t>3-К.16</t>
  </si>
  <si>
    <t>3-К.17</t>
  </si>
  <si>
    <t>3-К.18</t>
  </si>
  <si>
    <t>3-К.19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</si>
  <si>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</si>
  <si>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</si>
  <si>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</si>
  <si>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</si>
  <si>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</si>
  <si>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</si>
  <si>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</si>
  <si>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</si>
  <si>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</si>
  <si>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</si>
  <si>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</si>
  <si>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</si>
  <si>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</si>
  <si>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</si>
  <si>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</si>
  <si>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</si>
  <si>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</si>
  <si>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</si>
  <si>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</si>
  <si>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</si>
  <si>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</si>
  <si>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</si>
  <si>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</si>
  <si>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</si>
  <si>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</si>
  <si>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3-Ш.30</t>
  </si>
  <si>
    <t>3-Ш.31</t>
  </si>
  <si>
    <t>3-Ш.33</t>
  </si>
  <si>
    <t>3-Ш.34</t>
  </si>
  <si>
    <t>3-Ш.35</t>
  </si>
  <si>
    <t>3-Ш.36</t>
  </si>
  <si>
    <t>3-Ш.37</t>
  </si>
  <si>
    <t>3-Ш.38</t>
  </si>
  <si>
    <t>3-Ш.39</t>
  </si>
  <si>
    <t>3-Ә.1</t>
  </si>
  <si>
    <t>3-Ә.3</t>
  </si>
  <si>
    <t>3-Ә.4</t>
  </si>
  <si>
    <t>3-Ә.5</t>
  </si>
  <si>
    <t>3-Ә.6</t>
  </si>
  <si>
    <t>3-Ә.7</t>
  </si>
  <si>
    <t>3-Ә.8</t>
  </si>
  <si>
    <t>3-Ә.9</t>
  </si>
  <si>
    <t>3-Ә.10</t>
  </si>
  <si>
    <t>3-Ә.11</t>
  </si>
  <si>
    <t>3-Ә.13</t>
  </si>
  <si>
    <t>3-Ә.14</t>
  </si>
  <si>
    <t>3-Ә.15</t>
  </si>
  <si>
    <t>3-Ә.16</t>
  </si>
  <si>
    <t>3-Ә.17</t>
  </si>
  <si>
    <t>3-Ә.18</t>
  </si>
  <si>
    <t>3-Ә.19</t>
  </si>
  <si>
    <t>3-Ф.2</t>
  </si>
  <si>
    <t>3-Ф.12</t>
  </si>
  <si>
    <t>3-К.2</t>
  </si>
  <si>
    <t>3-К.12</t>
  </si>
  <si>
    <t>3-К.20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</si>
  <si>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</si>
  <si>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</si>
  <si>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</si>
  <si>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</si>
  <si>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</si>
  <si>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</si>
  <si>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</si>
  <si>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</si>
  <si>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</si>
  <si>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3-Ш.26</t>
  </si>
  <si>
    <t>3-Ш.27</t>
  </si>
  <si>
    <t>3-Ш.28</t>
  </si>
  <si>
    <t>3-Ш.29</t>
  </si>
  <si>
    <t>3-Ш.32</t>
  </si>
  <si>
    <t>3-Ә.2</t>
  </si>
  <si>
    <t>3-Ә.12</t>
  </si>
  <si>
    <t>3-Ә.20</t>
  </si>
  <si>
    <t>3-Ф.20</t>
  </si>
  <si>
    <t>Қазақ тілі</t>
  </si>
  <si>
    <t>3-К.21</t>
  </si>
  <si>
    <t>3-К.22</t>
  </si>
  <si>
    <t>3-К.23</t>
  </si>
  <si>
    <t>3-К.24</t>
  </si>
  <si>
    <t>3-К.25</t>
  </si>
  <si>
    <t>3-К.26</t>
  </si>
  <si>
    <t>3-К.27</t>
  </si>
  <si>
    <t>3-К.28</t>
  </si>
  <si>
    <t>3-К.29</t>
  </si>
  <si>
    <t>Математика негіздері</t>
  </si>
  <si>
    <t>3-Т.10</t>
  </si>
  <si>
    <t>3-Ш.40</t>
  </si>
  <si>
    <t>3-Ш.41</t>
  </si>
  <si>
    <t>3-Ш.42</t>
  </si>
  <si>
    <t>3-Ш.43</t>
  </si>
  <si>
    <t>3-Ш.44</t>
  </si>
  <si>
    <t>3-Ш.45</t>
  </si>
  <si>
    <t>3-Ш.46</t>
  </si>
  <si>
    <t>3-Ш.47</t>
  </si>
  <si>
    <t>3-Ә.21</t>
  </si>
  <si>
    <t>бірқалыпты, аяқтың ұшымен, тізені жоғары көтеріп жүреді</t>
  </si>
  <si>
    <t xml:space="preserve"> жүруге талпынады</t>
  </si>
  <si>
    <t>қол ұстасып, жартылай отырып, заттарды айналып жүреді</t>
  </si>
  <si>
    <t xml:space="preserve">дұрыс жүреді </t>
  </si>
  <si>
    <t xml:space="preserve"> сақтамайды</t>
  </si>
  <si>
    <t>бірқалыпты, аяқтың ұшымен, әр түрлі бағытта жүгіреді</t>
  </si>
  <si>
    <t>жүгіреді</t>
  </si>
  <si>
    <t>жүгіруге талпынады</t>
  </si>
  <si>
    <t xml:space="preserve">жүгіргенде тапсырмаларға мән бермейді </t>
  </si>
  <si>
    <t>сапта бір-бірлеп, шеңбер бойымен, шашырап, заттарды айналып жүгіреді</t>
  </si>
  <si>
    <t>жүгіруге қызығушылық танытпайды</t>
  </si>
  <si>
    <t>тұрған орнында қос аяқпен, алға қарай жылжып, биіктіктен және ұзындыққа секіреді</t>
  </si>
  <si>
    <t>нұсқауға сәйкес секіреді</t>
  </si>
  <si>
    <t>дұрыс секіруге талпынады</t>
  </si>
  <si>
    <t>секірудің кейбір түрлерін меңгерген</t>
  </si>
  <si>
    <t xml:space="preserve"> оң және сол қолмен қашықтыққа, көлденең нысанаға, тік нысанаға заттарды лақтырады</t>
  </si>
  <si>
    <t>заттарды лақтырады</t>
  </si>
  <si>
    <t>лақтыруға қызығушылық танытады</t>
  </si>
  <si>
    <t>заттарды лақтыра алмайды</t>
  </si>
  <si>
    <t xml:space="preserve"> допты жоғары-төмен лақтырады, қағып алады</t>
  </si>
  <si>
    <t>лақтырады, қағып алады</t>
  </si>
  <si>
    <t>лақтырады, бірақ қағып ала алмайды</t>
  </si>
  <si>
    <t xml:space="preserve"> лақтырып, қағып алуға талпынбайды</t>
  </si>
  <si>
    <t xml:space="preserve"> заттардың арасымен еңбектейді, гимнастикалық қабырғаға өрмелейді және одан түседі</t>
  </si>
  <si>
    <t>еңбектейді, өрмелейді</t>
  </si>
  <si>
    <t>еңбектеуге, өрмелеуге, заттардан түсуге талпынады</t>
  </si>
  <si>
    <t xml:space="preserve">бұл әрекеттерді орындай алмайды </t>
  </si>
  <si>
    <t xml:space="preserve"> бір-бірден сапқа, шеңберге тұрады, сапта өз орнын табады</t>
  </si>
  <si>
    <t xml:space="preserve">осы әрекеттерді орындай алады </t>
  </si>
  <si>
    <t xml:space="preserve"> орындай алмайды</t>
  </si>
  <si>
    <t xml:space="preserve"> жалпы дамытушы жаттығулардың орындалу ретін сақтайды</t>
  </si>
  <si>
    <t>жаттығуларды ретімен орындайды</t>
  </si>
  <si>
    <t>жаттығулардың орындалу ретін сақтауға тырысады</t>
  </si>
  <si>
    <t>жаттығулардың орындалу ретін сақтамайды</t>
  </si>
  <si>
    <t xml:space="preserve"> қимылды ойындарды қызығып ойнайды</t>
  </si>
  <si>
    <t>ішінара қызығып ойнайды</t>
  </si>
  <si>
    <t xml:space="preserve"> күнделікті гигиеналық дағдыларды сақтау қажеттігін біледі</t>
  </si>
  <si>
    <t>дағдыларды сақтайды</t>
  </si>
  <si>
    <t xml:space="preserve"> дағдыларды сақтауға талпынады</t>
  </si>
  <si>
    <t xml:space="preserve"> өзіне-өзі қызмет көрсетудің бастапқы дағдыларына ие</t>
  </si>
  <si>
    <t>өзіне-өзі қызмет көрсете алады</t>
  </si>
  <si>
    <t xml:space="preserve"> кейбір дағдыларды меңгерген</t>
  </si>
  <si>
    <t xml:space="preserve"> салауатты өмір салты туралы түсініктерге ие</t>
  </si>
  <si>
    <t>түсініктері бар</t>
  </si>
  <si>
    <t xml:space="preserve"> ішінара түсінеді</t>
  </si>
  <si>
    <t>түсінектерді меңгермеген</t>
  </si>
  <si>
    <t xml:space="preserve"> үстел басында мәдениетті тамақтану дағдыларын біледі</t>
  </si>
  <si>
    <t xml:space="preserve"> кейбіреуін біледі</t>
  </si>
  <si>
    <t xml:space="preserve"> білуге талпынады</t>
  </si>
  <si>
    <t xml:space="preserve"> бірлескен қимылды ойындарға қатысады</t>
  </si>
  <si>
    <t>қатысады</t>
  </si>
  <si>
    <t xml:space="preserve"> ішінара қатысады</t>
  </si>
  <si>
    <t>жалғыз ойнайды</t>
  </si>
  <si>
    <t xml:space="preserve"> үш дөңгелекті велосипед тебу дағдыларын меңгерген</t>
  </si>
  <si>
    <t xml:space="preserve"> шанамен бір-бірін сүйреп ойнайды</t>
  </si>
  <si>
    <t xml:space="preserve"> кейде ойнайды</t>
  </si>
  <si>
    <t>ойынға қызығушылық танытады</t>
  </si>
  <si>
    <t xml:space="preserve"> суға түседі, суда ойнайды</t>
  </si>
  <si>
    <t>суға қуана түседі, ойнайды</t>
  </si>
  <si>
    <t xml:space="preserve"> суға түседі, бірақ ойнамайды</t>
  </si>
  <si>
    <t>суға түскенді ұнатпайды</t>
  </si>
  <si>
    <t xml:space="preserve"> дауысты және кейбір дауыссыз дыбыстарды анық айтады</t>
  </si>
  <si>
    <t xml:space="preserve"> дұрыс сөйлеу қарқынына ие</t>
  </si>
  <si>
    <t>дұрыс сөйлейді</t>
  </si>
  <si>
    <t>ішінара дұрыс сөйлейді</t>
  </si>
  <si>
    <t>дұрыс сөйлеуге талпынады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</si>
  <si>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</si>
  <si>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</si>
  <si>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</si>
  <si>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қажетті сөздер мен сөз тіркестерін қолданады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</si>
  <si>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</si>
  <si>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</si>
  <si>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</si>
  <si>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</si>
  <si>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зат есімдерді үстінде, астында, артында, жанында тәрізді көмекші сөздермен бірге қолданады</t>
  </si>
  <si>
    <t>белсенді түрде қолданады</t>
  </si>
  <si>
    <t>ересектердің сөзін тыңдайды және түсінеді, өз ойын айтады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</si>
  <si>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</si>
  <si>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</si>
  <si>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</si>
  <si>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бір-бірімен, ересектермен сөйлеседі</t>
  </si>
  <si>
    <t>сөйлеседі</t>
  </si>
  <si>
    <t>сөйлесуге талпынады</t>
  </si>
  <si>
    <t>сөйлеспейді</t>
  </si>
  <si>
    <t>естігені, көргені, өзі қолдан жасаған заттары туралы айтады</t>
  </si>
  <si>
    <t>айтып беруге тырысады</t>
  </si>
  <si>
    <t>кітаптардағы суреттерді өз бетінше, басқа балалармен бірге қарастырады</t>
  </si>
  <si>
    <t>қарастырады</t>
  </si>
  <si>
    <t>ішінара қарастырады</t>
  </si>
  <si>
    <t>қарастыруға талпынады</t>
  </si>
  <si>
    <t>көрген суреттері бойынша өз ойын айтады;</t>
  </si>
  <si>
    <t>ойын анық айтады</t>
  </si>
  <si>
    <t>өз ойын жеткізуге ұялады</t>
  </si>
  <si>
    <t>өз ойын айта алмайды</t>
  </si>
  <si>
    <t>әдеби шығармалардың мазмұнын тыңдайды және түсінеді</t>
  </si>
  <si>
    <t>тыңдайды, түсінбейді</t>
  </si>
  <si>
    <t>әдеби шығарма кейіпкерлерінің дауыс ырғағы мен мәнерлігін оларға еліктеп, жеткізеді</t>
  </si>
  <si>
    <t>жеткізеді</t>
  </si>
  <si>
    <t>еліктейді, ішінара жеткізеді</t>
  </si>
  <si>
    <t>сюжетті эмоционалды қабылдайды, кейіпкерлерге жанашырлық танытады</t>
  </si>
  <si>
    <t>қабылдайды, жанашырлық танытуға талпынады</t>
  </si>
  <si>
    <t>жанашырлық танытпайды</t>
  </si>
  <si>
    <t>ересектермен бірге ертегілерді, қарапайым көріністерді ойнайды</t>
  </si>
  <si>
    <t>қызығып ойнайды</t>
  </si>
  <si>
    <t>еркін ойындарда таныс кейіпкерлердің рөлін сомдайды</t>
  </si>
  <si>
    <t>сомдайды</t>
  </si>
  <si>
    <t>сомдауға талпынады</t>
  </si>
  <si>
    <t>сомдай алмайды</t>
  </si>
  <si>
    <t>оқылған шығармадан қызықты үзінділерді, сөздер мен қарапайым сөз тіркестерін  қайталап айтады</t>
  </si>
  <si>
    <t>тақпақтарды, өлеңдерді мәнерлеп жатқа айтады</t>
  </si>
  <si>
    <t>мәнерлеп, жатқа айта алады</t>
  </si>
  <si>
    <t>жатқа айтады, бірақ мәнерлеп айта алмайды</t>
  </si>
  <si>
    <t>мәнерлеп айтуға тырысады</t>
  </si>
  <si>
    <t>қазақ тіліне тән дыбыстарды, осы дыбыстармен берілген сөздерді айтады</t>
  </si>
  <si>
    <t>өзіне айтылған сөздерді ынта қойып тыңдайды және түсінеді;</t>
  </si>
  <si>
    <t>алынған ақпаратқа сәйкес өзінің ойын білдіреді</t>
  </si>
  <si>
    <t>ойын білдіреді</t>
  </si>
  <si>
    <t>ойын ішінара жеткізеді</t>
  </si>
  <si>
    <t>ойын жеткізе алмайды</t>
  </si>
  <si>
    <t>күнделікті жиі қолданылатын сөздердің мәнін түсінеді және оларды ауызекі сөйлеуде өз бетінше дұрыс қолданады</t>
  </si>
  <si>
    <t>түсінеді, дұрыс қолданады</t>
  </si>
  <si>
    <t>ішінара түсінеді, қолданады</t>
  </si>
  <si>
    <t>түсінеді, бірақ дұрыс қолдана алмайды</t>
  </si>
  <si>
    <t>туыстық қатынасты білдіретін сөздерді түсінеді және атайды</t>
  </si>
  <si>
    <t>түсінеді,</t>
  </si>
  <si>
    <t>кейбіреуін түсінеді,</t>
  </si>
  <si>
    <t>сөз тіркестерінің мәнін түсінеді, оларды өз бетінше құрайды</t>
  </si>
  <si>
    <t>сөз тіркестерін құрауға талпынады</t>
  </si>
  <si>
    <t>түсінеді, бірақ сөз тіркестерін құрай алмайды</t>
  </si>
  <si>
    <t>қысқа тақпақтар мен санамақтар, жаңылтпаштарды жатқа айтады</t>
  </si>
  <si>
    <t>жатқа айтады</t>
  </si>
  <si>
    <t>жатқа айтуға талпынады</t>
  </si>
  <si>
    <t>сөйлегенде бұйрық райлы етістіктерді жеке қолданады</t>
  </si>
  <si>
    <t>кітаптағы суреттерді, ойыншықтар мен заттарды қарастыра отырып, сұрақтарға жауап береді, оларды жай сөйлемдермен сипаттайды</t>
  </si>
  <si>
    <t>сұрақтарға жауап береді, сипаттай алады</t>
  </si>
  <si>
    <t>сұрақтарға ішінара жауап береді</t>
  </si>
  <si>
    <t xml:space="preserve">сұрақтарға жауап беруге, </t>
  </si>
  <si>
    <t>таныс ертегілер мен шағын шығармалардың мазмұны бойынша  сұрақтарға жауап береді, мазмұнын өз бетінше қайталап айтады</t>
  </si>
  <si>
    <t>қайталап айтады, сұрақтарға жауап береді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</si>
  <si>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</si>
  <si>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</si>
  <si>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</si>
  <si>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</si>
  <si>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тануға, зерттеуге талпынады</t>
  </si>
  <si>
    <t>біртекті заттарды топтастырады және олардың біреуін бөліп көрсетеді</t>
  </si>
  <si>
    <t>топтастырады, бөліп көрсетеді</t>
  </si>
  <si>
    <t>топтастыруға, бөліп көрсетуге тырысады</t>
  </si>
  <si>
    <t>қоршаған ортадан бір немесе бірнеше бірдей затты табады</t>
  </si>
  <si>
    <t>заттарды табады</t>
  </si>
  <si>
    <t>кейбіреуін таба алады</t>
  </si>
  <si>
    <t>табуға тырысады</t>
  </si>
  <si>
    <t>тең және тең емес заттар тобын салыстырады</t>
  </si>
  <si>
    <t>дұрыс салыстырады</t>
  </si>
  <si>
    <t>екі затты белгілі өлшемі бойынша салыстырады</t>
  </si>
  <si>
    <t>затты өлшеміне қарай салыстырады</t>
  </si>
  <si>
    <t>салыстырады, бірақ өлшемін ескермейді</t>
  </si>
  <si>
    <t>салыстыруға талпынады</t>
  </si>
  <si>
    <t>ұзындығы, ені, биіктігі, жалпы шамасы бойынша заттарды салыстырады</t>
  </si>
  <si>
    <t>салыстыра алады</t>
  </si>
  <si>
    <t>кейбіреуін салыстырады</t>
  </si>
  <si>
    <t>ұстау және көру тәсілдері арқылы геометриялық фигураларды зерттейді, атайды;</t>
  </si>
  <si>
    <t>зерттейді, атайды</t>
  </si>
  <si>
    <t>зерттейді, ішінара атайды</t>
  </si>
  <si>
    <t>зерттейді, бірақ атай алмайды</t>
  </si>
  <si>
    <t>өзіне қатысты кеңістік бағыттарын анықтайды</t>
  </si>
  <si>
    <t xml:space="preserve">анықтайды </t>
  </si>
  <si>
    <t>ішінара анықтайды</t>
  </si>
  <si>
    <t>анықтай алмайды</t>
  </si>
  <si>
    <t>қарама-қарсы тәулік бөліктерін біледі</t>
  </si>
  <si>
    <t>сурет салу техникасының бастапқы дағдыларына ие</t>
  </si>
  <si>
    <t>сызықтарды, штрихтарды, дақтарды, бояуларды ретімен қолдана біледі</t>
  </si>
  <si>
    <t>қолдана алмайды</t>
  </si>
  <si>
    <t>негізгі түстерді дұрыс атайды</t>
  </si>
  <si>
    <t>дұрыс атайды</t>
  </si>
  <si>
    <t>толық атай алмайды</t>
  </si>
  <si>
    <t>қарапайым сюжеттік композицияларды құрайды</t>
  </si>
  <si>
    <t>құрайды</t>
  </si>
  <si>
    <t>құрауға талпынады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</si>
  <si>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</si>
  <si>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</si>
  <si>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</si>
  <si>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</si>
  <si>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</si>
  <si>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</si>
  <si>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</si>
  <si>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</si>
  <si>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 салудың дәстүрден тыс техникасына қызығушылық танытады</t>
  </si>
  <si>
    <t>сурет салуда ұқыптылық танытады, қауіпсіздікті сақтайды</t>
  </si>
  <si>
    <t>суретті ұқыпты салады, қауіпсіздікті сақтайды</t>
  </si>
  <si>
    <t>суретті ұқыпты салуға тырысады</t>
  </si>
  <si>
    <t>ұқыптылық танытуға тырысады, қауіпсіздікті ішінара сақтайды</t>
  </si>
  <si>
    <t xml:space="preserve">қабылдайды, жанашырлық танытады </t>
  </si>
  <si>
    <t>түсінеді, сөз тіркестерін құрайды</t>
  </si>
  <si>
    <t>тануға ұмтылады, заттарды зерттейді</t>
  </si>
  <si>
    <t>заттарды мүсіндеуге қызығады</t>
  </si>
  <si>
    <t>ішінара қызығады</t>
  </si>
  <si>
    <t>мүсіндеуге қызығушылық танытпайды</t>
  </si>
  <si>
    <t>сазбалшықтың және ермексаздың қасиеттерін біледі</t>
  </si>
  <si>
    <t xml:space="preserve">мүсіндейтін затты зерттейді </t>
  </si>
  <si>
    <t>қуана зерттейді</t>
  </si>
  <si>
    <t>зерттеуге талпынады</t>
  </si>
  <si>
    <t>зерттемейді</t>
  </si>
  <si>
    <t xml:space="preserve">мүсіндеудің әртүрлі тәсілдерін пайдаланады </t>
  </si>
  <si>
    <t>пайдаланады</t>
  </si>
  <si>
    <t>мүсіндеуге қажетті негізгі техникалық дағдыларды игерген</t>
  </si>
  <si>
    <t>дағдылардың  кейбіреуін игерген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</si>
  <si>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</si>
  <si>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</si>
  <si>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</si>
  <si>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</si>
  <si>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>қазақ халқының әшекей бұйымдарын біледі</t>
  </si>
  <si>
    <t xml:space="preserve">заттар мен бұйымдарды өз бетінше мүсіндей алады </t>
  </si>
  <si>
    <t>мүсіндеуде дербестік танытады</t>
  </si>
  <si>
    <t xml:space="preserve">ересектің көмегімен мүсіндейді </t>
  </si>
  <si>
    <t>өз бетінше мүсіндеуге талпынады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</si>
  <si>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</si>
  <si>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</si>
  <si>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</si>
  <si>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</si>
  <si>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</si>
  <si>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</si>
  <si>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</si>
  <si>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</si>
  <si>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жұмысты ұқыпты жасауға тырысады</t>
  </si>
  <si>
    <t>ұқыпты жасайды</t>
  </si>
  <si>
    <t>ұқыптылыққа көңіл бөледі</t>
  </si>
  <si>
    <t xml:space="preserve">ішінара ұқыптылықты сақтайды 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</si>
  <si>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</si>
  <si>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</si>
  <si>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</si>
  <si>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</si>
  <si>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</si>
  <si>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</si>
  <si>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</si>
  <si>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</si>
  <si>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</si>
  <si>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</si>
  <si>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>оюдың әсемдігін, оның орналасуын байқайды, олардың элементтерін бөліп көрсетеді</t>
  </si>
  <si>
    <t>оюларды орналастырады, элементтерін көрсетеді</t>
  </si>
  <si>
    <t>оюлардың әсемдігіне қызығушылық танытады</t>
  </si>
  <si>
    <t>оюлардың орналасуына назар аударады, бірақ элементтерін көрсете алмайды</t>
  </si>
  <si>
    <t xml:space="preserve">қазақ халқының ыдыс-аяқтары мен тұрмыстық заттарын біледі 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</si>
  <si>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</si>
  <si>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</si>
  <si>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</si>
  <si>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</si>
  <si>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</si>
  <si>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</si>
  <si>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</si>
  <si>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желім қалдықтарын сүрту үшін майлықты пайдаланады</t>
  </si>
  <si>
    <t>ішінара пайдаланады</t>
  </si>
  <si>
    <t>пайдалана алмайды</t>
  </si>
  <si>
    <t>құрастыруды қызығушылықпен орындайды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</si>
  <si>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</si>
  <si>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</si>
  <si>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</si>
  <si>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 xml:space="preserve">құрылыс бөліктерін ажыратады және атайды </t>
  </si>
  <si>
    <t>ішінара ажыратады және атайды</t>
  </si>
  <si>
    <t>ажыратады, бірақ атай алмайды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</si>
  <si>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</si>
  <si>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</si>
  <si>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</si>
  <si>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</si>
  <si>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</si>
  <si>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</si>
  <si>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қатысуға талпынады</t>
  </si>
  <si>
    <t>өзі құраған құрылысымен ойнайды</t>
  </si>
  <si>
    <t>көңіл-күйі болмаса ойнамайды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</si>
  <si>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</si>
  <si>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</si>
  <si>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 xml:space="preserve"> тек үлгі бойынша құрастырады</t>
  </si>
  <si>
    <t>үлгіні қолданады, ойдан құрастыруға ұмтылады</t>
  </si>
  <si>
    <t>ойнап болған соң құрылыс бөлшектерін жинайды</t>
  </si>
  <si>
    <t>жинайды</t>
  </si>
  <si>
    <t>ішінара жинайды</t>
  </si>
  <si>
    <t>жинамайды</t>
  </si>
  <si>
    <t>музыкалық шығармаларды эмоционалды қабылдайды</t>
  </si>
  <si>
    <t>қабылдауға талпынады</t>
  </si>
  <si>
    <t>музыканы тыңдау дағдыларын меңгерген</t>
  </si>
  <si>
    <t>музыка жанрлары: ән мен маршты, биді таниды</t>
  </si>
  <si>
    <t>жақсы таниды</t>
  </si>
  <si>
    <t>тануға талпынады</t>
  </si>
  <si>
    <t>музыкалық шығарманы соңына дейін тыңдайды, музыканың сипатын түсінеді</t>
  </si>
  <si>
    <t>ішінара тыңдайды</t>
  </si>
  <si>
    <t>музыкалық және шулы ойыншықтардың, балалар аспаптарының дыбысталуын ажыратады, оларды атайды, қарапайым ырғақпен соғады</t>
  </si>
  <si>
    <t xml:space="preserve">ажыратады, атайды, ырғаққа сәйкес соғады </t>
  </si>
  <si>
    <t>ажыратады, атайды, бірақ ырғақты қабылдай алмайды</t>
  </si>
  <si>
    <t>ажыратады, атауға және ырғақпен соғуға талпынады</t>
  </si>
  <si>
    <t>әннің қарқынына сәйкес топпен қосылып ән айтады, әнді барлығымен бірге бастайды және аяқтайды</t>
  </si>
  <si>
    <t>әнді бірге бастап, аяқтау дағдыларына ие</t>
  </si>
  <si>
    <t xml:space="preserve">әнді бірге бастайды, бірақ  бірге ілесіп айта алмайды </t>
  </si>
  <si>
    <t>әнді бірге бастайды, бірге аяқтауға  талпынады</t>
  </si>
  <si>
    <t>сөздерді дұрыс және анық айтады, әннің сипатын береді (көңілді, мұңды, ойнақы, әуенді)</t>
  </si>
  <si>
    <t>дұрыс, анық айтады, сипатын жеткізе біледі</t>
  </si>
  <si>
    <t>ішінара анық айтады, сипатын бере біледі</t>
  </si>
  <si>
    <t>анық айта алмайды,  бірақ сипатын бере алады</t>
  </si>
  <si>
    <t>музыкалық сүйемелдеумен және сүйемелдеусіз ре-ля бірінші октаваның диапазонында ән айтады</t>
  </si>
  <si>
    <t>кейбір әндерді айтады</t>
  </si>
  <si>
    <t>қазақ халқының қарапайым би қимылдарын біледі</t>
  </si>
  <si>
    <t>билейтін әуендерге сәйкес қимылдарды өз бетінше орындайды</t>
  </si>
  <si>
    <t>қимылдарды орындауда белсенділік танытады</t>
  </si>
  <si>
    <t>ересектің көмегімен орындайды</t>
  </si>
  <si>
    <t>өз бетінше орындауға тырысады</t>
  </si>
  <si>
    <t>музыкалық шығармалар мен ертегі кейіпкерлерінің қимылдарын ойындарда мәнерлі және эмоционалды жеткізеді</t>
  </si>
  <si>
    <t>мәнерлі, эмоционалды жеткізеді</t>
  </si>
  <si>
    <t>эмоциясын білдіреді, бірақ мәнерлі жеткізе алмайды</t>
  </si>
  <si>
    <t>мәнерлі жеткізуге талпынады</t>
  </si>
  <si>
    <t>балалар музыка аспаптарын біледі, оларда ойнайды</t>
  </si>
  <si>
    <t>біледі, қуана ойнайды</t>
  </si>
  <si>
    <t>кейбіреуін біледі, ойнайды</t>
  </si>
  <si>
    <t>білмейді, бірақ ойнайды</t>
  </si>
  <si>
    <r>
      <t>кейбіреуін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біледі</t>
    </r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</si>
  <si>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</si>
  <si>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</si>
  <si>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</si>
  <si>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</si>
  <si>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сюжетті-рөлдік ойындарда отбасы мүшелерінің рөлдерін сомдайды</t>
  </si>
  <si>
    <t>қызығушылықпен сомдайды</t>
  </si>
  <si>
    <t>әртүрлі ойындарды өз бетінше ойнай алады</t>
  </si>
  <si>
    <t>ойнай алады</t>
  </si>
  <si>
    <t>жалғыз  ойнағанды қаламайды</t>
  </si>
  <si>
    <t>ойнауға талпынады</t>
  </si>
  <si>
    <t>дербестік танытады: киінеді, жуынады және тісін тазалайды</t>
  </si>
  <si>
    <t>тазалыққа мән береді</t>
  </si>
  <si>
    <t>ұқыптылыққа ұмтылады</t>
  </si>
  <si>
    <t>дербестік таныта алмайды</t>
  </si>
  <si>
    <t>қазақ халқының тұрмыстық заттарын атайды</t>
  </si>
  <si>
    <t>көлік құралдарын атайды</t>
  </si>
  <si>
    <t>жаяу жүргіншілерге және жолаушыларға арналған қарапайым ережелерді біледі</t>
  </si>
  <si>
    <t>балабақша және балабақша қызметкерлері туралы түсінігі бар</t>
  </si>
  <si>
    <t>түсінігі бар</t>
  </si>
  <si>
    <t>кейбіреуі туралы түсінігі бар</t>
  </si>
  <si>
    <t>тұратын қаласы мен ауылы туралы, Қазақстан Республикасының бас қаласы, мемлекеттік рәміздері туралы бастапқы түсініктерге ие</t>
  </si>
  <si>
    <t>ішінара түсініктері бар</t>
  </si>
  <si>
    <t>қазақ халқының дәстүрлі киіз үйін біледі</t>
  </si>
  <si>
    <t>«дұрыс» немесе «дұрыс емес», «жақсы» немесе «жаман» әрекеттер (қылықтар) туралы қарапайым түсініктерге ие</t>
  </si>
  <si>
    <t>қарапайым түсініктерге ие</t>
  </si>
  <si>
    <t>кейбір әрекеттер туралы түсініктері бар</t>
  </si>
  <si>
    <t>түсініктерді меңгеруге талпынады</t>
  </si>
  <si>
    <t>тірі және өлі табиғат заттары мен құбылыстарына қызығушылық танытады</t>
  </si>
  <si>
    <t>үнемі қызығушылық танытады</t>
  </si>
  <si>
    <t>туған өлкенің кейбір өсімдіктері туралы түсініктерді меңгерген</t>
  </si>
  <si>
    <t>кейбір көгөністер мен жемістерді дәмінен ажыратады және атайды</t>
  </si>
  <si>
    <t>ішінара ажыратады, атайды</t>
  </si>
  <si>
    <t>ажыратады, бірақ айта алмайды</t>
  </si>
  <si>
    <t>үй жануарлары мен жабайы жануарларды таниды</t>
  </si>
  <si>
    <t>табиғат бұрышын мекендеушілерді бақылайды</t>
  </si>
  <si>
    <t>бақылауға талпынады</t>
  </si>
  <si>
    <t>табиғатқа қамқорлық танытады</t>
  </si>
  <si>
    <t>танытады</t>
  </si>
  <si>
    <t>танытуға талпынады</t>
  </si>
  <si>
    <t>танытпайды</t>
  </si>
  <si>
    <t>табиғаттағы маусымдық өзгерістерді байқайды және атайды</t>
  </si>
  <si>
    <t>байқайды, атайды</t>
  </si>
  <si>
    <t>байқайды, атауға тырысады</t>
  </si>
  <si>
    <t>байқайды, бірақ атамайды</t>
  </si>
  <si>
    <t>топта, серуенде және табиғатта қауіпсіз мінез-құлық ережелерін сақтайды</t>
  </si>
  <si>
    <t>сақтайды</t>
  </si>
  <si>
    <t>сақтамайды</t>
  </si>
  <si>
    <t>әдептілік танытады: амандасады, қоштасады, көмектескені үшін алғыс айтады</t>
  </si>
  <si>
    <t>әдептілік танытады, алғыс айтуға талпынады</t>
  </si>
  <si>
    <t>алғыс айтады, кейде әдептілік танытпайды</t>
  </si>
  <si>
    <t>балабақшаның үй-жайлары мен ауласында тазалық сақтайды</t>
  </si>
  <si>
    <t>тазалықты сақтайды</t>
  </si>
  <si>
    <t>тазалықты сақтайды, ұқыптылыққа талпынады</t>
  </si>
  <si>
    <r>
      <t>әдептілік танытады,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алғыс айтады</t>
    </r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</si>
  <si>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</si>
  <si>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</si>
  <si>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</si>
  <si>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</si>
  <si>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</si>
  <si>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</si>
  <si>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4-Ф.7</t>
  </si>
  <si>
    <t>4-Ф.8</t>
  </si>
  <si>
    <t>4-Ф.9</t>
  </si>
  <si>
    <t>4-Ф.10</t>
  </si>
  <si>
    <t>4-.Ф.11</t>
  </si>
  <si>
    <t>4-Ф.12</t>
  </si>
  <si>
    <t>4-Ф.14</t>
  </si>
  <si>
    <t>4-Ф.15</t>
  </si>
  <si>
    <t>4-Ф.16</t>
  </si>
  <si>
    <t>4-Ф.17</t>
  </si>
  <si>
    <t>4-Ф.18</t>
  </si>
  <si>
    <t>4-Ф.19</t>
  </si>
  <si>
    <t>4-Ф.20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</si>
  <si>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</si>
  <si>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</si>
  <si>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</si>
  <si>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</si>
  <si>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</si>
  <si>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</si>
  <si>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</si>
  <si>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</si>
  <si>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</si>
  <si>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</si>
  <si>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</si>
  <si>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</si>
  <si>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</si>
  <si>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</si>
  <si>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</si>
  <si>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</si>
  <si>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</si>
  <si>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</si>
  <si>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</si>
  <si>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</si>
  <si>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4-К.24</t>
  </si>
  <si>
    <t>4-К.25</t>
  </si>
  <si>
    <t>4-К.26</t>
  </si>
  <si>
    <t>4-К.27</t>
  </si>
  <si>
    <t>4-К.28</t>
  </si>
  <si>
    <t>4-К.29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</si>
  <si>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</si>
  <si>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</si>
  <si>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</si>
  <si>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</si>
  <si>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</si>
  <si>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</si>
  <si>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</si>
  <si>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</si>
  <si>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</si>
  <si>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</si>
  <si>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</si>
  <si>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</si>
  <si>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</si>
  <si>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</si>
  <si>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</si>
  <si>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</si>
  <si>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</si>
  <si>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</si>
  <si>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</si>
  <si>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</si>
  <si>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</si>
  <si>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</si>
  <si>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</si>
  <si>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</si>
  <si>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</si>
  <si>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</si>
  <si>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</si>
  <si>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</si>
  <si>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</si>
  <si>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</si>
  <si>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</si>
  <si>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</si>
  <si>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</si>
  <si>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</si>
  <si>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</si>
  <si>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4-Ш.40</t>
  </si>
  <si>
    <t>4-Ш.41</t>
  </si>
  <si>
    <t>4-Ш.42</t>
  </si>
  <si>
    <t>4-Ш.44</t>
  </si>
  <si>
    <t>4-Ш.45</t>
  </si>
  <si>
    <t>4-Ш.46</t>
  </si>
  <si>
    <t>4-Ш.47</t>
  </si>
  <si>
    <t>4-Ә.1</t>
  </si>
  <si>
    <t>4-Ә.2</t>
  </si>
  <si>
    <t>4-Ә.4</t>
  </si>
  <si>
    <t>4-Ә.5</t>
  </si>
  <si>
    <t>4-Ә.6</t>
  </si>
  <si>
    <t>4-Ә.7</t>
  </si>
  <si>
    <t>4-Ә.8</t>
  </si>
  <si>
    <t>4-Ә.9</t>
  </si>
  <si>
    <t>4-Ә.10</t>
  </si>
  <si>
    <t>4-Ә.11</t>
  </si>
  <si>
    <t>4-Ә.12</t>
  </si>
  <si>
    <t>4-Ә.14</t>
  </si>
  <si>
    <t>4-Ә.15</t>
  </si>
  <si>
    <t>4-Ә.16</t>
  </si>
  <si>
    <t>4-Ә.17</t>
  </si>
  <si>
    <t>4-Ә.18</t>
  </si>
  <si>
    <t>4-Ә.19</t>
  </si>
  <si>
    <t>4-Ә.20</t>
  </si>
  <si>
    <t>4-Ә.21</t>
  </si>
  <si>
    <t>4-Ф.3</t>
  </si>
  <si>
    <t>4-Ф.13</t>
  </si>
  <si>
    <t>4- К.3</t>
  </si>
  <si>
    <t>4-К.13</t>
  </si>
  <si>
    <t>4-К.23</t>
  </si>
  <si>
    <t>4-Т.3</t>
  </si>
  <si>
    <t>4-Ш.3</t>
  </si>
  <si>
    <t>4-Ш.13</t>
  </si>
  <si>
    <t>4-Ш.23</t>
  </si>
  <si>
    <t>4-Ш.30</t>
  </si>
  <si>
    <t>4-Ш.31</t>
  </si>
  <si>
    <t>4-Ш.32</t>
  </si>
  <si>
    <t>4-Ш.33</t>
  </si>
  <si>
    <t>4-Ш.34</t>
  </si>
  <si>
    <t>4-Ш.35</t>
  </si>
  <si>
    <t>4-Ш.36</t>
  </si>
  <si>
    <t>4-Ш.37</t>
  </si>
  <si>
    <t>4-Ш.38</t>
  </si>
  <si>
    <t>4-Ш.39</t>
  </si>
  <si>
    <t>4-Ш.43</t>
  </si>
  <si>
    <t>4-Ә.3</t>
  </si>
  <si>
    <t>4-Ә.13</t>
  </si>
  <si>
    <t>4-Ф.21</t>
  </si>
  <si>
    <t>4-Ф.22</t>
  </si>
  <si>
    <t>4-Ф.23</t>
  </si>
  <si>
    <t>4-Ф.24</t>
  </si>
  <si>
    <t>4-Ф.25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</si>
  <si>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</si>
  <si>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</si>
  <si>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</si>
  <si>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</si>
  <si>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</si>
  <si>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</si>
  <si>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</si>
  <si>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</si>
  <si>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</si>
  <si>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</si>
  <si>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</si>
  <si>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</si>
  <si>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</si>
  <si>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4-К.43</t>
  </si>
  <si>
    <t>4-К.44</t>
  </si>
  <si>
    <t>4-К.45</t>
  </si>
  <si>
    <t>4-К.46</t>
  </si>
  <si>
    <t>4-К.47</t>
  </si>
  <si>
    <t>4-К.48</t>
  </si>
  <si>
    <t>4-К.49</t>
  </si>
  <si>
    <t>4-К.50</t>
  </si>
  <si>
    <t>4-К.51</t>
  </si>
  <si>
    <t>4-К.52</t>
  </si>
  <si>
    <t>4-К.53</t>
  </si>
  <si>
    <t>4-К.54</t>
  </si>
  <si>
    <t>4-К.55</t>
  </si>
  <si>
    <t>4-К.56</t>
  </si>
  <si>
    <t>4-К.57</t>
  </si>
  <si>
    <t>4-К.58</t>
  </si>
  <si>
    <t>4-К.59</t>
  </si>
  <si>
    <t>4-Т.11</t>
  </si>
  <si>
    <t>4-Т.12</t>
  </si>
  <si>
    <t>4-Т.13</t>
  </si>
  <si>
    <t>4-Ш.48</t>
  </si>
  <si>
    <t>4-Ш.49</t>
  </si>
  <si>
    <t>4-Ш.50</t>
  </si>
  <si>
    <t>4-Ш.51</t>
  </si>
  <si>
    <t>4-Ш.52</t>
  </si>
  <si>
    <t>4-Ш.53</t>
  </si>
  <si>
    <t>4-Ш.54</t>
  </si>
  <si>
    <t>4-Ш.55</t>
  </si>
  <si>
    <t>4-Ш.56</t>
  </si>
  <si>
    <t>4-Ш.57</t>
  </si>
  <si>
    <t>4-Ш.58</t>
  </si>
  <si>
    <t>4-Ш.59</t>
  </si>
  <si>
    <t>4-Ш.60</t>
  </si>
  <si>
    <t>4-Ш.61</t>
  </si>
  <si>
    <t>4-Ә.22</t>
  </si>
  <si>
    <t>4-Ә.23</t>
  </si>
  <si>
    <t>4-Ә.24</t>
  </si>
  <si>
    <t>4-Ә.25</t>
  </si>
  <si>
    <t>4-Ә.26</t>
  </si>
  <si>
    <t>4-Ә.27</t>
  </si>
  <si>
    <t>4-Ә.28</t>
  </si>
  <si>
    <t>4-Ә.29</t>
  </si>
  <si>
    <t>4-Ә.30</t>
  </si>
  <si>
    <t>4-Ә.31</t>
  </si>
  <si>
    <t>4-Ә.32</t>
  </si>
  <si>
    <t>4-Ә.33</t>
  </si>
  <si>
    <t>4-Ә.34</t>
  </si>
  <si>
    <t>4-Ә.35</t>
  </si>
  <si>
    <t>4-Ә.36</t>
  </si>
  <si>
    <t>4-Ә.37</t>
  </si>
  <si>
    <t>4-Ә.38</t>
  </si>
  <si>
    <t>4-Ә.39</t>
  </si>
  <si>
    <t>адымдап жүреді</t>
  </si>
  <si>
    <t>ішінара адымдап жүреді</t>
  </si>
  <si>
    <t>адымдап  жүруге талпынбайды</t>
  </si>
  <si>
    <t>өзгертіп жүреді</t>
  </si>
  <si>
    <t>ішінара өзгертіп жүреді</t>
  </si>
  <si>
    <t>өзгертіп жүруге талпынбайды</t>
  </si>
  <si>
    <t>тепе-теңдікті сақтап, жүреді</t>
  </si>
  <si>
    <t>ішінара теңдікті сақтап, жүреді</t>
  </si>
  <si>
    <t>теңдікті сақтап, жүруге талпынбайды</t>
  </si>
  <si>
    <t>әртүрлі бағытта жүгіреді</t>
  </si>
  <si>
    <t>ішінара әртүрлі бағытта жүгіреді</t>
  </si>
  <si>
    <t>әртүрлі бағытта жүгіруге талпынбайды</t>
  </si>
  <si>
    <t>жетекшіні ауыстырып жүгіреді</t>
  </si>
  <si>
    <t>ішінара жетекшіні ауыстырып жүгіреді</t>
  </si>
  <si>
    <t>жетекшіні ауыстырып жүгіруге талпынбайды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</si>
  <si>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</si>
  <si>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</si>
  <si>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</si>
  <si>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еңбектейді</t>
  </si>
  <si>
    <t>ішінара еңбектейді</t>
  </si>
  <si>
    <t>еңбектеуге талпынбайды</t>
  </si>
  <si>
    <t xml:space="preserve">өрмелейді </t>
  </si>
  <si>
    <t xml:space="preserve">ішінара өрмелемейді </t>
  </si>
  <si>
    <t>өрмелеуге талпынбайды</t>
  </si>
  <si>
    <t>қос аяқпен секіреді</t>
  </si>
  <si>
    <t>ішінара қос аяқпен секіреді</t>
  </si>
  <si>
    <t>қос аяқпен секірмейді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</si>
  <si>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</si>
  <si>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</si>
  <si>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</si>
  <si>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қатарға қайта тұрады</t>
  </si>
  <si>
    <t>ішінара қатарға қайта тұрады</t>
  </si>
  <si>
    <t>қатарға қайта тұруға талпынбайды</t>
  </si>
  <si>
    <t>шынықтыру түрлерін, дағдыларды меңгерген</t>
  </si>
  <si>
    <t>ішінара шынықтыру түрлерін, дағдыларды меңгерген</t>
  </si>
  <si>
    <t>шынықтыру түрлерін, дағдыларды меңгермеген</t>
  </si>
  <si>
    <t>өз бетінше сырғанайды</t>
  </si>
  <si>
    <t>ішінара өз бетінше сырғанайды</t>
  </si>
  <si>
    <t>өз бетінше сырғанамайды</t>
  </si>
  <si>
    <t>шаңғыны киіп шешеді, бірінің артынан бірі жүреді</t>
  </si>
  <si>
    <t>ішінара шаңғыны киіп шешеді, бірінің артынан бірі жүреді</t>
  </si>
  <si>
    <t>шаңғыны киіп, шеше алмайды, бірінің артынан бірі жүруге талпынбайды</t>
  </si>
  <si>
    <t>велосипед тебеді, оңға, солға бұрылады</t>
  </si>
  <si>
    <t>ішінара велосипед тебеді, оңға, солға бұрылады</t>
  </si>
  <si>
    <t>велосипед тебе алмайды оңға, солға бұрыла алмайды</t>
  </si>
  <si>
    <t>бастамашылдық, дербестік танытады</t>
  </si>
  <si>
    <t>ішінара бастамашылдық, дербестік танытады</t>
  </si>
  <si>
    <t>бастамашылдық, дербестік танытпайды</t>
  </si>
  <si>
    <t>жылдамдық, күш, шыдамдылық, икемділік, ептілік көрсетеді</t>
  </si>
  <si>
    <t>ішінара жылдамдық, күш, шыдамдылық, икемділік, ептілік көрсетеді</t>
  </si>
  <si>
    <t>жылдамдық, күш, шыдамдылық, икемділік, ептілік көрсетпейді</t>
  </si>
  <si>
    <t>қимылды ойындарды ойнайды</t>
  </si>
  <si>
    <t>ішінара қимылды ойындарды ойнайды</t>
  </si>
  <si>
    <t>қимылды ойындарды ойнауға талпынбайды</t>
  </si>
  <si>
    <t>өз бетінше ойнайды, ережелерді сақтайды</t>
  </si>
  <si>
    <t>ішінара өз бетінше ойнайды, ережелерді сақтайды</t>
  </si>
  <si>
    <t>өз бетінше ойнамайды, ережелерді сақтамайды</t>
  </si>
  <si>
    <t>ішінара дағдыларды сақтайды</t>
  </si>
  <si>
    <t>дағдыларды сақтамайды</t>
  </si>
  <si>
    <t>сыртқы келбетін өз бетінше реттейді</t>
  </si>
  <si>
    <t>ішінара сыртқы келбетін өз бетінше реттейді</t>
  </si>
  <si>
    <t>сыртқы келбетіне мән бермейді</t>
  </si>
  <si>
    <t>бастапқы түсініктерге ие</t>
  </si>
  <si>
    <t>ішінара бастапқы түсініктерге ие</t>
  </si>
  <si>
    <t>тазалаудың пайдасын, алдын-алуды түсінеді</t>
  </si>
  <si>
    <t>ішінара тазалаудың пайдасын, алдын-алуды түсінеді</t>
  </si>
  <si>
    <t>тазалаудың пайдасын, алдын-алуды түсінбейді</t>
  </si>
  <si>
    <t xml:space="preserve">пайдасы туралы біледі </t>
  </si>
  <si>
    <t>ішінара пайдасы туралы біледі</t>
  </si>
  <si>
    <t>пайдасы туралы білмейді</t>
  </si>
  <si>
    <t>адамның өмірі мен денсаулығы үшін дене шынықтырудың маңыздылығын түсінеді.</t>
  </si>
  <si>
    <t>маңыздылығын түсінеді</t>
  </si>
  <si>
    <t>ішінара маңыздылығын түсінеді</t>
  </si>
  <si>
    <t>маңыздылығын түсінбейді</t>
  </si>
  <si>
    <t>дұрыс айтады</t>
  </si>
  <si>
    <t>ішінара дұрыс айтады</t>
  </si>
  <si>
    <t>дұрыс айтпайды</t>
  </si>
  <si>
    <t>ақырын, жылдам сөйлейді</t>
  </si>
  <si>
    <t>баяу сөйлейді</t>
  </si>
  <si>
    <t xml:space="preserve"> жылдам сөйлеуге талпынады</t>
  </si>
  <si>
    <t>дұрыс, анық айтады</t>
  </si>
  <si>
    <t>ішінара дұрыс, анық айтады</t>
  </si>
  <si>
    <t>дұрыс, анық айтуға талпынбайды</t>
  </si>
  <si>
    <t xml:space="preserve">дұрыс айтады </t>
  </si>
  <si>
    <t>дұрыс айта алмайды</t>
  </si>
  <si>
    <t>сөздерді табады</t>
  </si>
  <si>
    <t>ішінара сөздерді табады</t>
  </si>
  <si>
    <t>сөздерді таппайды</t>
  </si>
  <si>
    <t>атауларын біледі</t>
  </si>
  <si>
    <t>ішінара атауларын біледі</t>
  </si>
  <si>
    <t>атауларын білмейді</t>
  </si>
  <si>
    <t>зат есімдерді, етістіктерді біледі</t>
  </si>
  <si>
    <t>ішінара зат есімдерді, етістіктерді біледі</t>
  </si>
  <si>
    <t>зат есімдерді, етістіктерді білмейді</t>
  </si>
  <si>
    <t>мәнін түсінеді</t>
  </si>
  <si>
    <t>ішінара мәнін түсінеді</t>
  </si>
  <si>
    <t>мәнін түсінбейді</t>
  </si>
  <si>
    <t>ішінара таниды, атайды</t>
  </si>
  <si>
    <t>білмейді, атай алмайды</t>
  </si>
  <si>
    <t>құрметтейді</t>
  </si>
  <si>
    <t>ішінара құрметтейді</t>
  </si>
  <si>
    <t xml:space="preserve"> құрметтеуге талпынбайды</t>
  </si>
  <si>
    <t>таниды және атайды</t>
  </si>
  <si>
    <t>ішінара таниды және атайды</t>
  </si>
  <si>
    <t>танымайды және атай алмайды</t>
  </si>
  <si>
    <t>жекеше және көпше түрде айтады</t>
  </si>
  <si>
    <t>ішінара жекеше және көпше түрде айтады</t>
  </si>
  <si>
    <t>жекеше және көпше түрде айта алмайды</t>
  </si>
  <si>
    <t>ретімен атайды, байланыстырып айтады</t>
  </si>
  <si>
    <t>ішінара ретімен атайды, байланыстырып айтады</t>
  </si>
  <si>
    <t>ретімен атай алмайды, байланыстырып  айта алмайды</t>
  </si>
  <si>
    <t>байланыстырып айтады</t>
  </si>
  <si>
    <t>ішінара байланыстырып айтады</t>
  </si>
  <si>
    <t>байланыстырып айтуға талпынбайды</t>
  </si>
  <si>
    <t>сипаттайды</t>
  </si>
  <si>
    <t>ішінара сипаттайды</t>
  </si>
  <si>
    <t>сипаттай алмайды</t>
  </si>
  <si>
    <t>әңгімелер құрастырады</t>
  </si>
  <si>
    <t>ішінара әңгімелер құрастырады</t>
  </si>
  <si>
    <t>әңгімелер құрастыруға талпынбайды</t>
  </si>
  <si>
    <t>ішінара қайталап айтады</t>
  </si>
  <si>
    <t>қайталап айтуға талпынбайды</t>
  </si>
  <si>
    <t>қызығушылықпен талқылайды</t>
  </si>
  <si>
    <t>ішінара қызығушылықпен талқылайды</t>
  </si>
  <si>
    <t>ұсынылған сюжеттер бойынша қойылымдарды сахналайды</t>
  </si>
  <si>
    <t>қойылымдарды сахналайды</t>
  </si>
  <si>
    <t>ішінара қойылымдарды сахналайды</t>
  </si>
  <si>
    <t>қойылымдарды сахналауға  қызығушылық танытпайды</t>
  </si>
  <si>
    <t>эмоционалды қабылдайды</t>
  </si>
  <si>
    <t>ішінара эмоционалды қабылдайды</t>
  </si>
  <si>
    <t>эмоционалды қабылдамайды</t>
  </si>
  <si>
    <t>бағалай алады</t>
  </si>
  <si>
    <t>ішінара бағалай алады</t>
  </si>
  <si>
    <t>бағалай алмайды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</si>
  <si>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</si>
  <si>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</si>
  <si>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</si>
  <si>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</si>
  <si>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</si>
  <si>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ойдан құрастырады</t>
  </si>
  <si>
    <t>ішінара ойдан құрастырады</t>
  </si>
  <si>
    <t>ойдан құрастыруға талпынбайды</t>
  </si>
  <si>
    <t>жаңғыртады</t>
  </si>
  <si>
    <t>ішінара жаңғыртады</t>
  </si>
  <si>
    <t>жаңғыруға талпынбайды</t>
  </si>
  <si>
    <t>өз көзқарасын білдіреді</t>
  </si>
  <si>
    <t>ішінара өз көзқарасын білдіреді</t>
  </si>
  <si>
    <t>ішінара қатысады</t>
  </si>
  <si>
    <t>қатыспайды</t>
  </si>
  <si>
    <t>өздігінен сомдайды</t>
  </si>
  <si>
    <t>ішінара өздігінен сомдайды</t>
  </si>
  <si>
    <t>талпынады</t>
  </si>
  <si>
    <t>талпынбайды</t>
  </si>
  <si>
    <t>рөлді, сюжетті таңдауда бастамашылық пен дербестік танытады.</t>
  </si>
  <si>
    <t>бастамашылық пен дербестік танытады</t>
  </si>
  <si>
    <t>ішінара бастамашылық пен дербестік танытады</t>
  </si>
  <si>
    <t>бастамашылық пен дербестік танытпайды</t>
  </si>
  <si>
    <t>айналасындағы өзін қоршаған ортадан тыс заттар мен құбылыстар туралы біледі</t>
  </si>
  <si>
    <t>заттар мен құбылыстар туралы біледі</t>
  </si>
  <si>
    <t>ішінара заттар мен құбылыстар туралы біледі</t>
  </si>
  <si>
    <t>заттар мен құбылыстар туралы білуге талпынбайды</t>
  </si>
  <si>
    <t xml:space="preserve">әңгімеге қатысады, кезекпен сөйлейді </t>
  </si>
  <si>
    <t>ішінара әңгімеге қатысып, кезекпен сөйлейді</t>
  </si>
  <si>
    <t>әңгімеге қатыспайды, сөйлемейді</t>
  </si>
  <si>
    <t>эмоционалды көңіл-күйін жеткізеді</t>
  </si>
  <si>
    <t>ішінара эмоционалды көңіл-күйін жеткізеді</t>
  </si>
  <si>
    <t>эмоционалды көңіл-күйін жеткізуге талпынбайды</t>
  </si>
  <si>
    <t>әрекеттерін  түсіндіреді және дәлелдейді</t>
  </si>
  <si>
    <t>ішінара әрекеттерін  түсіндіреді және дәлелдейді</t>
  </si>
  <si>
    <t>әрекеттерін  түсіндіріп, дәлелдеуге талпынбайды</t>
  </si>
  <si>
    <t>ішінара анық айтады</t>
  </si>
  <si>
    <t>сөздерді біледі</t>
  </si>
  <si>
    <t>ішінара сөздерді біледі</t>
  </si>
  <si>
    <t>сөздерді  білуге талпынбайды</t>
  </si>
  <si>
    <t>ішінара айтады</t>
  </si>
  <si>
    <t>атауларын білуге талпынбайды</t>
  </si>
  <si>
    <t>дауыстап шақыра алады</t>
  </si>
  <si>
    <t>ішінара дауыстап шақыра алады</t>
  </si>
  <si>
    <t>дауыстап шақыра алмайды</t>
  </si>
  <si>
    <t>жауабын табады</t>
  </si>
  <si>
    <t>ішінара жауабын табады</t>
  </si>
  <si>
    <t>жауабын таба алмайды</t>
  </si>
  <si>
    <t>жанашырлық танытады</t>
  </si>
  <si>
    <t>ішінара жанашырлық танытады</t>
  </si>
  <si>
    <t>өз ойын білдіреді</t>
  </si>
  <si>
    <t>ішінара өз ойын білдіреді</t>
  </si>
  <si>
    <t>ішінара жеткізеді</t>
  </si>
  <si>
    <t xml:space="preserve"> талпынады</t>
  </si>
  <si>
    <t>сөйлемдерді қолданады</t>
  </si>
  <si>
    <t>ішінара сөйлемдерді қолданады</t>
  </si>
  <si>
    <t>сөйлемдерді қолданбайды</t>
  </si>
  <si>
    <t>сөйлемдермен жауап береді</t>
  </si>
  <si>
    <t>ішінара сөйлемдермен жауап береді</t>
  </si>
  <si>
    <t>сөйлемдермен жауап беруге талпынбайды</t>
  </si>
  <si>
    <t>қателіктерді және жауаптың дұрыстығын ажырата алады</t>
  </si>
  <si>
    <t>ішінара қателіктерді және жауаптың дұрыстығын ажырата алады</t>
  </si>
  <si>
    <t>қателіктерді және жауаптың дұрыстығын ажырата алмайды</t>
  </si>
  <si>
    <t>диалог құрады</t>
  </si>
  <si>
    <t>ішінара диалог құрады</t>
  </si>
  <si>
    <t>диалог құра алмайды</t>
  </si>
  <si>
    <t>өз бетінше ретімен қайталап айтады</t>
  </si>
  <si>
    <t>ішінара өз бетінше ретімен қайталап айтады</t>
  </si>
  <si>
    <t xml:space="preserve">өз бетінше ретімен қайталап айта алмайды </t>
  </si>
  <si>
    <t>әңгіме құрастырады</t>
  </si>
  <si>
    <t>ішінара әңгіме құрастырады</t>
  </si>
  <si>
    <t>әңгіме құрастыра алмайды</t>
  </si>
  <si>
    <t>сипаттауға талпынбайды</t>
  </si>
  <si>
    <t>ойлап табады</t>
  </si>
  <si>
    <t>ішінара ойлап табады</t>
  </si>
  <si>
    <t>ойлап табуға талпынбайды</t>
  </si>
  <si>
    <t>берілген сурет бойынша оған дейінгі және одан кейінгі оқиғаны ойлап табады</t>
  </si>
  <si>
    <t>өкшемен, аяқтың сыртқы қырымен, адымдап жүреді</t>
  </si>
  <si>
    <t>жүруді жүгірумен, секірумен алмастырып, бағытты және қарқынды өзгертіп жүреді</t>
  </si>
  <si>
    <t>сызықтардың, арқанның, тақтайдың, гимнастикалық скамейканың, бөрененің бойымен тепе-теңдікті сақтап, жүреді</t>
  </si>
  <si>
    <t>аяқтың ұшымен, тізені жоғары көтеріп, адымдап, сапта бір-бірінің артынан, әртүрлі бағытта жүгіреді</t>
  </si>
  <si>
    <t>түрлі тапсырмаларды орындай отырып, шапшаң және баяу қарқынмен, жетекшіні ауыстырып жүгіреді:</t>
  </si>
  <si>
    <t>табан мен алақанға сүйеніп, төрттағандап еңбектейді:</t>
  </si>
  <si>
    <t>гимнастикалық скамейка бойымен қолдарымен тартылып, еңбектейді:</t>
  </si>
  <si>
    <t>гимнастикалық қабырғаға жоғары-төмен ауыспалы қадаммен өрмелейді:</t>
  </si>
  <si>
    <t>алға ұмтылып, ұзындыққа қос аяқпен секіреді:</t>
  </si>
  <si>
    <t>доптарды домалатады, заттарды қашықтыққа лақтырады, доптарды кедергілер арқылы лақтырады және қағып алады:</t>
  </si>
  <si>
    <t>екеуден, үшеуден қатарға қайта тұрады:</t>
  </si>
  <si>
    <t>шынықтыру түрлерін, өзіне-өзі қызмет көрсету дағдыларын меңгерген:</t>
  </si>
  <si>
    <t>шанамен сырғанайды және мұзды жолдармен өз бетінше сырғанайды:</t>
  </si>
  <si>
    <t>ересектердің көмегімен шаңғыны киеді және шешеді, шаңғымен бірінің артынан бірі жүреді:</t>
  </si>
  <si>
    <t>екі, үш дөңгелекті велосипед тебеді, оңға, солға бұрылады:</t>
  </si>
  <si>
    <t>таныс ойындарды ұйымдастыруда бастамашылдық, дербестік танытады:</t>
  </si>
  <si>
    <t>қимылды ойындарда физикалық қасиеттерді: жылдамдық, күш, шыдамдылық, икемділік, ептілік көрсетеді:</t>
  </si>
  <si>
    <t>доптармен, секіргіштермен, құрсаулармен қимылды ойындарды ойнайды:</t>
  </si>
  <si>
    <t>өз бетінше ойнайды және спорттық ойындардың ережелерін сақтайды:</t>
  </si>
  <si>
    <t>жеке гигиенаның бастапқы дағдыларын сақтайды:</t>
  </si>
  <si>
    <t>өзінің сыртқы келбетін өз бетінше реттейді:</t>
  </si>
  <si>
    <t>салауатты өмір салты туралы бастапқы түсініктерге ие:</t>
  </si>
  <si>
    <t>өзінің жасаған іс-әрекетінің ағзаға әсерін, тістерді тазалаудың пайдасын, суық тимеудің алдын-алуға болатынын түсінеді:</t>
  </si>
  <si>
    <t>дене белсенділігі мен ұйқының қанық болуының пайдасы туралы біледі:</t>
  </si>
  <si>
    <t xml:space="preserve"> дауысты, дауыссыз дыбыстарды дұрыс айтады:</t>
  </si>
  <si>
    <t>ақырын, жылдам сөйлейді:</t>
  </si>
  <si>
    <t xml:space="preserve"> сөздер мен сөз тіркестерін дұрыс, анық айтады:</t>
  </si>
  <si>
    <t>естіген дыбыстарды дұрыс айтады:</t>
  </si>
  <si>
    <t>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</si>
  <si>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</si>
  <si>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</si>
  <si>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адамдардың мамандықтарын білдіретін зат есімдерді, еңбек әрекетін білдіретін етістіктерді біледі:</t>
  </si>
  <si>
    <t>тұрмыстық заттар және қоршаған табиғат заттарының мәнін түсінеді:</t>
  </si>
  <si>
    <t>қазақтың ұлттық тұрмыстық заттарын таниды, атайды:</t>
  </si>
  <si>
    <t>қазақ халқының құндылықтарын құрметтейді:</t>
  </si>
  <si>
    <t>тұрмыстық электротехника заттарын таниды және атайды:</t>
  </si>
  <si>
    <t>зат есімдерді жекеше және көпше түрде айтады:</t>
  </si>
  <si>
    <t>сан есімдерді ретімен атайды, оларды зат есімдермен септіктерде, жекеше және көпше түрде байланыстырып айтады:</t>
  </si>
  <si>
    <t>зат есімдерді сын есімдермен байланыстырып айтады:</t>
  </si>
  <si>
    <t>өзі зерттеген заттарды, суреттерді сипаттайды:</t>
  </si>
  <si>
    <t>бейнелеген суреттері, бұйымдары бойынша әңгімелер құрастырады:</t>
  </si>
  <si>
    <t>шығармалардың, ертегілердің қызықты үзінділерін қайталап айтады:</t>
  </si>
  <si>
    <t>бейтаныс заттар, құбылыстар, оқиғалар туралы ақпаратты қызығушылықпен талқылайды:</t>
  </si>
  <si>
    <t>көркем шығармаларды эмоционалды қабылдайды:</t>
  </si>
  <si>
    <t>таныс ертегілер мен әңгімелердің мазмұнын қайталап айтады:</t>
  </si>
  <si>
    <t>әдеби кейіпкерлердің әрекеттерін бағалай алады:</t>
  </si>
  <si>
    <t>шығарма мазмұнын қайталап айтуда сюжет желісінің реттілігін сақтайды:</t>
  </si>
  <si>
    <t>тақпақтарды, санамақтарды, өлеңдерді мәнерлеп, жатқа айтады:</t>
  </si>
  <si>
    <t>ересектермен бірге ертегі мен әңгіменің басын, соңын ойдан құрастырады:</t>
  </si>
  <si>
    <t>кітаптағы иллюстрацияларды өз бетінше қарап, ертегі, әңгіме құрастырады:</t>
  </si>
  <si>
    <t>дауыс күшін өзгерте отырып, әртүрлі интонацияларды жаңғыртады:</t>
  </si>
  <si>
    <t>әдеби кейіпкерлердің әрекеттеріне өз көзқарасын білдіреді:</t>
  </si>
  <si>
    <t>сахналық қойылымдарға қатысады:</t>
  </si>
  <si>
    <t>образды бейнелеу үшін мәнерлілік құралдарын қолданады:</t>
  </si>
  <si>
    <t>еркін ойындарда таныс кейіпкерлердің образын өздігінен сомдайды:</t>
  </si>
  <si>
    <t>еркін ойындарда таныс кейіпкерлерді басқа қырынан көрсетуге тырысады:</t>
  </si>
  <si>
    <t>ұжымдық әңгімеге қатысады, әңгімелесушінің сөзін бөлмей, кезекпен сөйлейді:</t>
  </si>
  <si>
    <t>еркін ойындарда және сахналық қойылымдарда адамдар мен жануарлардың эмоционалды көңіл-күйін жеткізеді:</t>
  </si>
  <si>
    <t>түрлі балалар әрекеттерінде өзінің және құрдастарының әрекетін түсіндіреді және дәлелдейді:</t>
  </si>
  <si>
    <t>қазақ тіліне тән ө, қ, ү, ұ, і, ғ дыбыстарын жеке, сөз ішінде анық айтады:</t>
  </si>
  <si>
    <t>туыстық қарым-қатынасты білдіретін сөздерді біледі:</t>
  </si>
  <si>
    <t>өзінің отбасы, отбасылық мерекелер, отбасындағы қызықты оқиғалар, салт-дәстүрлер туралы айтады:</t>
  </si>
  <si>
    <t>төрт түлікті бағатын адамдардың кәсіпшілік атауларын біледі:</t>
  </si>
  <si>
    <t>төрт түліктің төлдерін дауыстап шақыра алады:</t>
  </si>
  <si>
    <t>өлеңдер, санамақтар, жаңылтпаштар, тақпақтарды жатқа айтады:</t>
  </si>
  <si>
    <t>жұмбақтардың жауабын табады:</t>
  </si>
  <si>
    <t>шешендік өнерге, айтыс өнеріне қызығушылық танытады:</t>
  </si>
  <si>
    <t>шығарма кейіпкерлеріне жанашырлық танытады:</t>
  </si>
  <si>
    <t>кейіпкердің іс-әрекетіне өз ойын білдіреді:</t>
  </si>
  <si>
    <t>шығарма кейіпкерлерінің бейнесін сахналық қойылымдарда жеткізеді:</t>
  </si>
  <si>
    <t>еркін ойындарда кейіпкерлердің бейнесін басқа қырынан көрсетуге тырысады:</t>
  </si>
  <si>
    <t>сөздерді жіктеп, тәуелдеп, септеп қолданады: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</si>
  <si>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</si>
  <si>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</si>
  <si>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 мен құрдастарының жауабындағы қателіктерді және жауаптың дұрыстығын ажырата алады:</t>
  </si>
  <si>
    <t>бір-бірімен еркін диалог құрады:</t>
  </si>
  <si>
    <t>таныс немесе бейтаныс ертегілер мен шағын көркем шығармалардың мазмұнын иллюстрациялар бойынша, өз бетінше ретімен қайталап айтады:</t>
  </si>
  <si>
    <t>өзінің тәжірибесіне сүйеніп, суреттер бойынша әңгіме құрастырады:</t>
  </si>
  <si>
    <t>ойыншықтар мен заттарды 4-5 сөйлеммен сипаттайды:</t>
  </si>
  <si>
    <t>санай алады, сандарды ретімен атайды</t>
  </si>
  <si>
    <t>ішінара санай алады, сандарды ретімен атайды</t>
  </si>
  <si>
    <t>санай алмайды</t>
  </si>
  <si>
    <t>ұғымдарды біледі</t>
  </si>
  <si>
    <t>ішінара ұғымдарды біледі</t>
  </si>
  <si>
    <t>ұғымдарды білуге талпынбайды</t>
  </si>
  <si>
    <t>салыстырмайды</t>
  </si>
  <si>
    <t>ретімен орналастырып, салыстырады</t>
  </si>
  <si>
    <t>ішінара ретімен орналастырып, салыстырады</t>
  </si>
  <si>
    <t>ретімен орналастырып, салыстыруға талпынбайды</t>
  </si>
  <si>
    <t>тәсілдерді қолданады</t>
  </si>
  <si>
    <t>ішінара тәсілдерді қолданады</t>
  </si>
  <si>
    <t>тәсілдерді қолданбайды</t>
  </si>
  <si>
    <t>ажыратады және атайды</t>
  </si>
  <si>
    <t>ажыратып, атай алмайды</t>
  </si>
  <si>
    <t>нәтижелерін атайды</t>
  </si>
  <si>
    <t>ішінара нәтижелерін атайды</t>
  </si>
  <si>
    <t>нәтижелерін атай алмайды</t>
  </si>
  <si>
    <t>ажыратады, ерекшеліктерін біледі</t>
  </si>
  <si>
    <t>ішінара ажыратады, ерекшеліктерін біледі</t>
  </si>
  <si>
    <t>ажырата алмайды,  ерекшеліктерін білуге талпынбайды</t>
  </si>
  <si>
    <t>ұғымдарды ажыратады</t>
  </si>
  <si>
    <t>ішінара ұғымдарды ажыратады</t>
  </si>
  <si>
    <t>ұғымдарды ажырата алмайды</t>
  </si>
  <si>
    <t>орнын анықтайды</t>
  </si>
  <si>
    <t>ішінара орнын анықтайды</t>
  </si>
  <si>
    <t>орнын анықтай алмайды</t>
  </si>
  <si>
    <t>бағыт бойынша қозғалады</t>
  </si>
  <si>
    <t>ішінара бағыт бойынша қозғалады</t>
  </si>
  <si>
    <t>бағыт бойынша қозғалуға талпынбайды</t>
  </si>
  <si>
    <t>байланыс орната алады</t>
  </si>
  <si>
    <t>ішінара байланыс орната алады</t>
  </si>
  <si>
    <t>байланыс  орнатуға талпынбайды</t>
  </si>
  <si>
    <t>5 көлемінде санай алады, сандарды ретімен атайды:</t>
  </si>
  <si>
    <t>теңдік және теңсіздік туралы ұғымдарға ие:</t>
  </si>
  <si>
    <t>екі затты ұзындығы, ені және биіктігі, жуандығы бойынша салыстырады:</t>
  </si>
  <si>
    <t>бірнеше затты өсу және кему ретімен орналастырып, салыстырады:</t>
  </si>
  <si>
    <t>шаманы салыстыруда үстіне және қасына қою тәсілдерін қолданады:</t>
  </si>
  <si>
    <t>геометриялық фигураларды және геометриялық денелерді ажыратады және атайды:</t>
  </si>
  <si>
    <t>геометриялық фигураларды көру және сипап сезу арқылы зерттейді:</t>
  </si>
  <si>
    <t>сөйлеуде сын есімдерді қолданып, салыстыру нәтижелерін атайды:</t>
  </si>
  <si>
    <t>тәулік бөліктерін ажыратады, олардың сипаттамалық ерекшеліктерін біледі:</t>
  </si>
  <si>
    <t>«бүгін», «кеше», «ертең» ұғымдарын ажыратады:</t>
  </si>
  <si>
    <t>кеңістіктегі заттардың өзіне қатысты орнын анықтайды:</t>
  </si>
  <si>
    <t>берілген бағытта қозғалады:</t>
  </si>
  <si>
    <t>қарапайым себеп-салдарлық байланысты орнатады:</t>
  </si>
  <si>
    <t>композицияларды салады</t>
  </si>
  <si>
    <t>ішінара композицияларды салады</t>
  </si>
  <si>
    <t>композицияларды сала алмайды</t>
  </si>
  <si>
    <t>затқа сәйкес суретін салады</t>
  </si>
  <si>
    <t>ішінара затқа сәйкес суретін салады</t>
  </si>
  <si>
    <t>затқа сәйкес суретін салуға талпынбайды</t>
  </si>
  <si>
    <t>элементтерін салады, дұрыс орналастырады</t>
  </si>
  <si>
    <t>ішінара элементтерін салады, дұрыс орналастырады</t>
  </si>
  <si>
    <t>элементтерін сала алмайды, дұрыс орналастыра алмайды</t>
  </si>
  <si>
    <t>реңктерді таниды</t>
  </si>
  <si>
    <t>ішінара реңктерді таниды</t>
  </si>
  <si>
    <t>реңктерді тануға талпынбайды</t>
  </si>
  <si>
    <t>түстерді қолданады, назар аударады</t>
  </si>
  <si>
    <t>ішінара түстерді қолданады, назар аударады</t>
  </si>
  <si>
    <t>түстерді қолдануға талпынбайды, назар аудармайды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</si>
  <si>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</si>
  <si>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</si>
  <si>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</si>
  <si>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сызықтарды жүргізеді</t>
  </si>
  <si>
    <t>ішінара сызықтарды жүргізеді</t>
  </si>
  <si>
    <t>сызықтарды жүргізе алмайды</t>
  </si>
  <si>
    <t>заттарды қарайды, зерттейді</t>
  </si>
  <si>
    <t>ішінара заттарды қарайды, зерттейді</t>
  </si>
  <si>
    <t>заттарды қарамайды,  зерттеуге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</si>
  <si>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</si>
  <si>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</si>
  <si>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</si>
  <si>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</si>
  <si>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жұмыстарын бағалайды</t>
  </si>
  <si>
    <t>ішінара жұмыстарын бағалайды</t>
  </si>
  <si>
    <t>жұмыстарын бағалауға талпынбайды</t>
  </si>
  <si>
    <t>қызығушылықпен орындайды</t>
  </si>
  <si>
    <t>ішінара қызығушылықпен орындайды</t>
  </si>
  <si>
    <t>әртүрлі тәсілдерді қолданып, мүсіндейді</t>
  </si>
  <si>
    <t>ішінара әртүрлі тәсілдерді қолданып, мүсіндейді</t>
  </si>
  <si>
    <t>әртүрлі тәсілдерді қолданып, мүсіндеуге талпынбайды</t>
  </si>
  <si>
    <t>бетін тегістейді</t>
  </si>
  <si>
    <t>ішінара бетін тегістейді</t>
  </si>
  <si>
    <t>бетін тегістеуге талпынбайды</t>
  </si>
  <si>
    <t>заттарды пішіндейді, бөліктерді байланыстырады</t>
  </si>
  <si>
    <t>ішінара заттарды пішіндейді, бөліктерді байланыстырады</t>
  </si>
  <si>
    <t>заттарды пішіндемейді бөліктерді байланыстыра алмайды</t>
  </si>
  <si>
    <t>кескішті қолданады</t>
  </si>
  <si>
    <t>ішінара кескішті қолданады</t>
  </si>
  <si>
    <t>кескішті қолданбайды</t>
  </si>
  <si>
    <t>мүсіндеуде кескішті қолданады</t>
  </si>
  <si>
    <t>композициялар құрастырады</t>
  </si>
  <si>
    <t xml:space="preserve">ішінара композициялар </t>
  </si>
  <si>
    <t>композициялар құрастыра алмайды</t>
  </si>
  <si>
    <t>зерттейді, ерекшеліктерін беруге талпынады</t>
  </si>
  <si>
    <t>ішінара зерттейді, ерекшеліктерін беруге талпынады</t>
  </si>
  <si>
    <t>зерттеуге, ерекшеліктерін беруге талпынбайды</t>
  </si>
  <si>
    <t>мүсіндеуде қауіпсіздік ережелерін сақтайды.</t>
  </si>
  <si>
    <t>қауіпсіздік ережелерін сақтайды</t>
  </si>
  <si>
    <t>ішінара қауіпсіздік ережелерін сақтайды</t>
  </si>
  <si>
    <t>қауіпсіздік ережелерін сақтамайды</t>
  </si>
  <si>
    <t>ішінара қолдана алады</t>
  </si>
  <si>
    <t>жолақтарды қияды</t>
  </si>
  <si>
    <t>ішінара жолақтарды қияды</t>
  </si>
  <si>
    <t>жолақтарды қия алмайды</t>
  </si>
  <si>
    <t>пішіндерді қияды</t>
  </si>
  <si>
    <t>ішінара пішіндерді қияды</t>
  </si>
  <si>
    <t>пішіндерді қия алмайды</t>
  </si>
  <si>
    <t>түрлі тәсілдермен қияды</t>
  </si>
  <si>
    <t>ішінара түрлі тәсілдермен қияды</t>
  </si>
  <si>
    <t>түрлі тәсілдермен қия алмайды</t>
  </si>
  <si>
    <t>ішінара орналастырады және желімдейді</t>
  </si>
  <si>
    <t>орналастыра алмайды,  желімдеуге талпынбайды</t>
  </si>
  <si>
    <t>өрнектер жасайды, ретімен желімдейді</t>
  </si>
  <si>
    <t>ішінара өрнектер жасайды, ретімен желімдейді</t>
  </si>
  <si>
    <t xml:space="preserve">өрнектер жасауға талпынбайды, ретімен желімдей алмайды </t>
  </si>
  <si>
    <t>қолданады, безендіреді</t>
  </si>
  <si>
    <t>ішінара қолданады, безендіреді</t>
  </si>
  <si>
    <t>қолдануға талпынбайды, безендіре алмайды</t>
  </si>
  <si>
    <t>ұлттық ою-өрнекті қолданып, тұрмыстық заттарды, ыдыстарды
безендіреді</t>
  </si>
  <si>
    <t>орындауға қатысады</t>
  </si>
  <si>
    <t>ішінара орындауға қатысады</t>
  </si>
  <si>
    <t>орындауға қатыспайды</t>
  </si>
  <si>
    <t>жапсырады</t>
  </si>
  <si>
    <t>ішінара жапсырады</t>
  </si>
  <si>
    <t>жапсыра алмайды</t>
  </si>
  <si>
    <t>жапсыруда қауіпсіздік ережелерін сақтайды, жұмысты ұқыптылықпен орындайды.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</si>
  <si>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</si>
  <si>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</si>
  <si>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 ұқыптылықпен орындауға талпынбайды</t>
  </si>
  <si>
    <t>ажыратады және атайды, пайдаланады</t>
  </si>
  <si>
    <t>ішінара ажыратады және атайды, пайдаланады</t>
  </si>
  <si>
    <t>ажыратып  атай алмайды, пайдалана алмайды</t>
  </si>
  <si>
    <t>таңдайды</t>
  </si>
  <si>
    <t>орналасуын айқындайды</t>
  </si>
  <si>
    <t>ішінара орналасуын айқындайды</t>
  </si>
  <si>
    <t>орналасуын айқындай алмайды</t>
  </si>
  <si>
    <t>ойындар ойнайды</t>
  </si>
  <si>
    <t>ішінара ойындар ойнайды</t>
  </si>
  <si>
    <t>ойындар ойнауға қызығушылық танытпайды</t>
  </si>
  <si>
    <t>түрлендіреді</t>
  </si>
  <si>
    <t>ішінара түрлендіреді</t>
  </si>
  <si>
    <t>түрлендіруге талпынбайды</t>
  </si>
  <si>
    <t>желімдеп, құрастырады</t>
  </si>
  <si>
    <t>ішінара желімдеп, құрастырады</t>
  </si>
  <si>
    <t>желімдей алмайды, құрастыра алмайды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</si>
  <si>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</si>
  <si>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</si>
  <si>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</si>
  <si>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</si>
  <si>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</si>
  <si>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өз бетінше таңдай алмайды, құрастыруға талпынбайды</t>
  </si>
  <si>
    <t>құрастыруда шығармашылық танытады</t>
  </si>
  <si>
    <t>шығармашылық танытады</t>
  </si>
  <si>
    <t>ішінара шығармашылық танытады</t>
  </si>
  <si>
    <t>шығармашылық танытпайды</t>
  </si>
  <si>
    <t>таниды, айтады</t>
  </si>
  <si>
    <t>ішінара таниды, айтады</t>
  </si>
  <si>
    <t>қызығушылық танытпайды, айта алмайды</t>
  </si>
  <si>
    <t>әсерлерімен бөліседі</t>
  </si>
  <si>
    <t>ішінара әсерлерімен бөліседі</t>
  </si>
  <si>
    <t>әсерлерімен бөлісуге талпынбайды</t>
  </si>
  <si>
    <t>домбыраны біледі, даусын таниды</t>
  </si>
  <si>
    <t>ішінара домбыраны біледі, даусын таниды</t>
  </si>
  <si>
    <t>домбыраны білуге талпынбайды, даусын танымайды</t>
  </si>
  <si>
    <t>мәнерлеп, созып, қимылдармен үйлестіріп айтады</t>
  </si>
  <si>
    <t>ішінара мәнерлеп, созып, қимылдармен үйлестіріп айтады</t>
  </si>
  <si>
    <t>мәнерлеп, созып, қимылдармен үйлестіріп айтуға талпынбайды</t>
  </si>
  <si>
    <t>тыныс алуды біледі</t>
  </si>
  <si>
    <t>ішінара тыныс алуды біледі</t>
  </si>
  <si>
    <t>тыныс алып айтуға талпынбайды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</si>
  <si>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</si>
  <si>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</si>
  <si>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</si>
  <si>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бірге бастап, бірге аяқтайды</t>
  </si>
  <si>
    <t>ішінара бірге бастап, бірге аяқтайды</t>
  </si>
  <si>
    <t>бірге бастап, бірге аяқтауға талпынбайды</t>
  </si>
  <si>
    <t>ырғақты жүреді, жеңіл, ырғақты жүгіртеді</t>
  </si>
  <si>
    <t>ішінара ырғақты жүреді, жеңіл, ырғақты жүгіртеді</t>
  </si>
  <si>
    <t>ырғақты жүруге, жеңіл, ырғақты жүгіртуге талпынбайды</t>
  </si>
  <si>
    <t>ырғағпен жүреді, музыкамен сәйкестендіреді, қимылдарды өзгертеді</t>
  </si>
  <si>
    <t>ішінара ырғағпен жүреді, музыкамен сәйкестендіреді, қимылдарды өзгертеді</t>
  </si>
  <si>
    <t>ырғағпен жүруге, музыкамен сәйкестендіруге, қимылдарды өзгертуге талпынбайды</t>
  </si>
  <si>
    <t>ырғағын нақты береді, еркін және жеңіл секіреді</t>
  </si>
  <si>
    <t>ішінара ырғағын нақты береді, еркін және жеңіл секіреді</t>
  </si>
  <si>
    <t>ырғағын нақты беруге, еркін және жеңіл секіруге талпынбайды</t>
  </si>
  <si>
    <t>ойын әрекеттерін орындайды</t>
  </si>
  <si>
    <t>ішінара ойын әрекеттерін орындайды</t>
  </si>
  <si>
    <t>ойын әрекеттерін орындауға  талпынбайды</t>
  </si>
  <si>
    <t>шапшаңдық пен ептілік танытады</t>
  </si>
  <si>
    <t>ішінара шапшаңдық пен ептілік танытады</t>
  </si>
  <si>
    <t>шапшаңдық пен ептілік танытпайды</t>
  </si>
  <si>
    <t>қимылдарды орындайды</t>
  </si>
  <si>
    <t>ішінара қимылдарды орындайды</t>
  </si>
  <si>
    <t>қимылдарды орындауға талпынбайды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</si>
  <si>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</si>
  <si>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</si>
  <si>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</si>
  <si>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</si>
  <si>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</si>
  <si>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</si>
  <si>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ішінара әуендерді ойнайды</t>
  </si>
  <si>
    <t>әуендерді ойнауға талпынбайды</t>
  </si>
  <si>
    <t>жеке заттарды және сюжеттік композицияларды салады:</t>
  </si>
  <si>
    <t>қазақ халқының және басқа халықтардың өнер туындыларына қызығушылық танытады:</t>
  </si>
  <si>
    <t>заттарды пішінін, түсін ескере отырып салады:</t>
  </si>
  <si>
    <t>қазақ оюларының элементтерін салады, оларды қағаз бетінде дұрыс орналастырады:</t>
  </si>
  <si>
    <t>қоңыр, қызғылт сары, ашық жасыл реңктерді таниды:</t>
  </si>
  <si>
    <t>сурет салуда әртүрлі түстерді қолданады, көп түске назар аударады:</t>
  </si>
  <si>
    <t>суреттерді қылқаламмен, қаламмен бояу тәсілдерін біледі:</t>
  </si>
  <si>
    <t>қылқаламды үстінен баса отырып, жуан сызықтарды ал қылқаламның ұшымен жіңішке сызықтарды жүргізеді: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</si>
  <si>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</si>
  <si>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</si>
  <si>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мүсіндеуді қызығушылықпен орындайды:</t>
  </si>
  <si>
    <t>ермексаз, сазбалшық, пластикалық кесектерден әртүрлі тәсілдерді қолданып, бейнелерді мүсіндейді:</t>
  </si>
  <si>
    <t>мүсінделген заттың, фигуралардың бетін тегістейді:</t>
  </si>
  <si>
    <t>бірнеше бөліктен тұратын заттарды пішіндейді, олардың орналасуын ескере отырып, пропорцияларды сақтай отырып, бөліктерді байланыстырады:</t>
  </si>
  <si>
    <t>мүсіндеуде қысу, тарту, басу тәсілдерін қолданады: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</si>
  <si>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</si>
  <si>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</si>
  <si>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қазақ халқының тұрмыстық заттарын мүсіндеуге қызығушылық танытады:</t>
  </si>
  <si>
    <t>мүсіндейтін затты қолына алып, зерттейді оның өзіне тән ерекшеліктерін беруге тырысады:</t>
  </si>
  <si>
    <t>қайшыны дұрыс ұстайды және оны қолдана алады:</t>
  </si>
  <si>
    <t>қысқа және ұзын жолақтарды қияды:</t>
  </si>
  <si>
    <t>текшеден дөңгелек пішін, тікбұрыштан бұрыштарын бүктеу арқылы сопақша пішіндерді қияды: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</si>
  <si>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</si>
  <si>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</si>
  <si>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</si>
  <si>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</si>
  <si>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заттарды дайын пішіндердің көмегімен және өз бетінше ойдан қиып жапсырады:</t>
  </si>
  <si>
    <t>құрылыс бөлшектерін ажыратады және атайды, оларды құрылымдық қасиеттерін ескере отырып пайдаланады:</t>
  </si>
  <si>
    <t>заттарды өз бетінше сапасы, көлемі мен пішіні бойынша таңдайды:</t>
  </si>
  <si>
    <t>құрастырылған құрылыс бөлшектерінің кеңістікте орналасуын айқындайды:</t>
  </si>
  <si>
    <t>дайын құрылыспен түрлі ойындар ойнайды:</t>
  </si>
  <si>
    <t>өз бетінше ойдан құрастырады:</t>
  </si>
  <si>
    <t>қағаз парағын түрлендіреді:</t>
  </si>
  <si>
    <t xml:space="preserve">бөлшектерді өзара желімдеп, композиция құрастырады: </t>
  </si>
  <si>
    <t>«оригами» үлгісі бойынша қарапайым пішіндер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</si>
  <si>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</si>
  <si>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</si>
  <si>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</si>
  <si>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музыканы тыңдау мәдениетін сақтайды (музыкалық шығармаларды алаңдамай соңына дейін тыңдайды):</t>
  </si>
  <si>
    <t>таныс шығармаларды таниды, олардың мазмұны туралы айтады:</t>
  </si>
  <si>
    <t>тыңдалған музыкадан алған әсерлерімен бөліседі:</t>
  </si>
  <si>
    <t>қазақтың ұлттық аспабы домбыраны біледі, оның даусын таниды:</t>
  </si>
  <si>
    <t>әнді мәнерлеп, созып, қимылдармен үйлестіріп (ре-си бірінші октава шегінде) айтады:</t>
  </si>
  <si>
    <t>қысқа музыкалық фразалар арасында тыныс алуды біледі:</t>
  </si>
  <si>
    <t>әнді созып, сөздерін анық айтады, таныс әндерді сүйемелдеумен және сүйемелдеусіз орындайды:</t>
  </si>
  <si>
    <t>әнді топпен бірге бастап, бірге аяқтайды:</t>
  </si>
  <si>
    <t>марш сипатын ырғақты жүрумен береді, музыканың қимылдық сипатын жеңіл, ырғақты жүгірумен береді:</t>
  </si>
  <si>
    <t>музыканың ырғағымен жүреді, қимылдарды музыкамен сәйкестендіреді, музыканың екінші бөлігінде қимылдарды өзгертеді:</t>
  </si>
  <si>
    <t>музыканың ырғағын нақты береді, қос аяқпен еркін және жеңіл секіреді:</t>
  </si>
  <si>
    <t>музыканың сипатына сәйкес ойын әрекеттерін орындайды:</t>
  </si>
  <si>
    <t>қимылдарды орындауда шапшаңдық пен ептілік танытады: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</si>
  <si>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</si>
  <si>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</si>
  <si>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</si>
  <si>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</si>
  <si>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</si>
  <si>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</si>
  <si>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</si>
  <si>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біледі және атайды</t>
  </si>
  <si>
    <t>ішінара біледі және атайды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</si>
  <si>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</si>
  <si>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өзінің туған жерін біледі және атайды:</t>
  </si>
  <si>
    <t>отбасының ересек мүшелерінің еңбегі туралы біледі:</t>
  </si>
  <si>
    <t>еңбегі туралы біледі</t>
  </si>
  <si>
    <t>ішінара еңбегі туралы біледі</t>
  </si>
  <si>
    <t>еңбегі туралы білуге талпынбайды</t>
  </si>
  <si>
    <t>әскердің міндеті туралы түсініктерге ие:</t>
  </si>
  <si>
    <t>түсініктерге ие</t>
  </si>
  <si>
    <t>ішінара түсініктерге ие</t>
  </si>
  <si>
    <t>түсінуге талпынбайды</t>
  </si>
  <si>
    <t>отбасындағы үлкендерді сыйлайды, құрметтейді, кішілерге қамқорлық танытады:</t>
  </si>
  <si>
    <t>сыйлайды, құрметтейді, қамқорлық танытады</t>
  </si>
  <si>
    <t>ішінара сыйлайды, құрметтейді, қамқорлық танытады</t>
  </si>
  <si>
    <t>сыйлауға, құрметтеуге, қамқорлық танытуға талпынбайды</t>
  </si>
  <si>
    <t>жақын туыстарын біледі, олардың есімдерін атайды, отбасындағы сүйікті адамдары, отбасылық мерекелер, салт-дәстүрлер туралы әңгімелейді:</t>
  </si>
  <si>
    <t>туыстарын біледі, есімдерін атайды, әңгімелейді</t>
  </si>
  <si>
    <t>ішінара туыстарын біледі, есімдерін атайды, әңгімелейді</t>
  </si>
  <si>
    <t>туыстарын, есімдерін атай алмайды, әңгімелей  алмайды</t>
  </si>
  <si>
    <t>еңбек етуге қызығушылық танытады:</t>
  </si>
  <si>
    <t>тапсырманы жауапкершілікпен орындауға тырысады:</t>
  </si>
  <si>
    <t>жауапкершілікпен орындауға талпынады</t>
  </si>
  <si>
    <t>ішінара жауапкершілікпен орындауға талпынады</t>
  </si>
  <si>
    <t>жауапкершілікпен орындауға талпынбайды</t>
  </si>
  <si>
    <t>бастаған ісін аяғына дейін жеткізеді:</t>
  </si>
  <si>
    <t>аяғына дейін жеткізеді</t>
  </si>
  <si>
    <t>ішінара аяғына дейін жеткізеді</t>
  </si>
  <si>
    <t>аяқтамайды</t>
  </si>
  <si>
    <t>ойыншықтарды жинауда тәрбиешіге көмектеседі:</t>
  </si>
  <si>
    <t>тәрбиешіге көмектеседі</t>
  </si>
  <si>
    <t>ішінара тәрбиешіге көмектеседі</t>
  </si>
  <si>
    <t>тәрбиешіге көмектесуге талпынбайды</t>
  </si>
  <si>
    <t>кезекшілердің міндеттерін өз бетінше орындайды:</t>
  </si>
  <si>
    <t>өз бетінше орындайды</t>
  </si>
  <si>
    <t>ішінара өз бетінше орындайды</t>
  </si>
  <si>
    <t>өз бетінше орындай алмайды</t>
  </si>
  <si>
    <t>ересектердің және отбасы мүшелерінің мамандықтары, еңбегі туралы біледі, оларға қызығушылық танытады:</t>
  </si>
  <si>
    <t>мамандықтары, еңбегі туралы біледі, қызығушылық танытады</t>
  </si>
  <si>
    <t>ішінара мамандықтары, еңбегі туралы біледі, қызығушылық танытады</t>
  </si>
  <si>
    <t>мамандықтары, еңбегі туралы білуге талпынбайды, қызығушылық танытпайды</t>
  </si>
  <si>
    <t>өзара көмек беруге дайын, ренжіген балаға жанашырлық танытады:</t>
  </si>
  <si>
    <t>басқа балалармен бірге, келісіп ойнайды, құрдастарының өтініші бойынша ойыншықтарымен бөліседі:</t>
  </si>
  <si>
    <t>келісіп ойнайды, ойыншықтарымен бөліседі</t>
  </si>
  <si>
    <t>ішінаракелісіп ойнайды, ойыншықтарымен бөліседі</t>
  </si>
  <si>
    <t>келісіп ойнауға талпынбайды ойыншықтарымен бөліспейді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</si>
  <si>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</si>
  <si>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</si>
  <si>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ішінара әділ пікірін білдіреді</t>
  </si>
  <si>
    <t>әділ пікірін білдіруге талпынбайды</t>
  </si>
  <si>
    <t>ренжіткені үшін құрдасынан кешірім сұрайды:</t>
  </si>
  <si>
    <t>кешірім сұрайды</t>
  </si>
  <si>
    <t>ішінара кешірім сұрайды</t>
  </si>
  <si>
    <t>кешірім сұрауға талпынбайды</t>
  </si>
  <si>
    <t>материалды ескере отырып, заттар мен нысандарды таниды:</t>
  </si>
  <si>
    <t>заттар мен нысандарды таниды</t>
  </si>
  <si>
    <t>ішінара заттар мен нысандарды таниды</t>
  </si>
  <si>
    <t>заттар мен нысандарды тануға талпынбайды</t>
  </si>
  <si>
    <t xml:space="preserve">ойыншықтарға, кітаптарға, ыдыстарға ұқыпты қарайды: </t>
  </si>
  <si>
    <t>ұқыпты қарайды</t>
  </si>
  <si>
    <t>ішінара ұқыпты қарайды</t>
  </si>
  <si>
    <t>ұқыпты қарауға талпынбайды</t>
  </si>
  <si>
    <t>кейбір мамандықтардың маңызын, атауларын біледі:</t>
  </si>
  <si>
    <t>маңызын, атауларын біледі</t>
  </si>
  <si>
    <t>ішінара маңызын, атауларын біледі</t>
  </si>
  <si>
    <t>маңызын, атауларын білуге қызығушылық танытпайды</t>
  </si>
  <si>
    <t>Мемлекеттік рәміздерге (ту, елтаңба, әнұран) құрметпен қарайды:</t>
  </si>
  <si>
    <t>құрметпен қарайды</t>
  </si>
  <si>
    <t>ішінара құрметпен қарайды</t>
  </si>
  <si>
    <t>құрметпен қарауға талпынбайды</t>
  </si>
  <si>
    <t>өз Отанын – Қазақстан Республикасын мақтан тұтады:</t>
  </si>
  <si>
    <t>мақтан тұтады</t>
  </si>
  <si>
    <t>ішінара мақтан тұтады</t>
  </si>
  <si>
    <t>мақтан тұтуға  талпынбайды</t>
  </si>
  <si>
    <t>жолда жүру ережелерін біледі:</t>
  </si>
  <si>
    <t>көлік түрлері мен жол түрлерін атайды:</t>
  </si>
  <si>
    <t>түрлерін атайды</t>
  </si>
  <si>
    <t>ішінара түрлерін атайды</t>
  </si>
  <si>
    <t>түрлерін атай алмайды</t>
  </si>
  <si>
    <t>қоғамдық көліктегі мінез-құлық мәдениетінің ережелерін біледі:</t>
  </si>
  <si>
    <t>ережелерін біледі</t>
  </si>
  <si>
    <t>ішінара ережелерін біледі</t>
  </si>
  <si>
    <t>ережелерін білуге талпынбайды</t>
  </si>
  <si>
    <t>мінез-құлық мәдениетінің және айналасындағылармен әдепті қарым-қатынас негіздерін біледі:</t>
  </si>
  <si>
    <t>әдепті қарым-қатынас негіздерін біледі</t>
  </si>
  <si>
    <t>ішінара әдепті қарым-қатынас негіздерін біледі</t>
  </si>
  <si>
    <t>әдепті қарым-қатынас негіздерін білуге талпынбайды</t>
  </si>
  <si>
    <t>ересектердің әңгімесіне араласпайды:</t>
  </si>
  <si>
    <t>әңгімеге араласпайды</t>
  </si>
  <si>
    <t>ішінара әңгімеге араласпайды</t>
  </si>
  <si>
    <t>әңгімеге араласпауға талпынбайды</t>
  </si>
  <si>
    <t>сыпайы түрде өз өтінішін білдіреді, көрсеткен қызметі үшін алғыс айтады:</t>
  </si>
  <si>
    <t>өз өтінішін білдіреді, алғыс айтады</t>
  </si>
  <si>
    <t>ішінара өз өтінішін білдіреді, алғыс айтады</t>
  </si>
  <si>
    <t>өз өтінішін білдірмейді, алғыс айтуға талпынбайды</t>
  </si>
  <si>
    <t>өз өмірінің қауіпсіздігінің қарапайым дағдыларына ие:</t>
  </si>
  <si>
    <t>дағдыларға ие</t>
  </si>
  <si>
    <t>ішінара дағдыларға ие</t>
  </si>
  <si>
    <t>көшеде, аулада, алаңда, мектепке дейінгі ұйым аумағында қауіпсіз мінез-құлық ережелерін сақтайды:</t>
  </si>
  <si>
    <t>қауіпсіз мінез-құлық ережелерін сақтайды</t>
  </si>
  <si>
    <t>ішінара қауіпсіз мінез-құлық ережелерін сақтайды</t>
  </si>
  <si>
    <t>қауіпсіз мінез-құлық ережелерін сақтамайды</t>
  </si>
  <si>
    <t>ішінара мінез-құлық ережелерін біледі, сақтық  танытады</t>
  </si>
  <si>
    <t>мінез-құлық ережелерін біледі, сақтық танытады</t>
  </si>
  <si>
    <t>мінез-құлық ережелерін білмейді, сақтық танытпайды</t>
  </si>
  <si>
    <t>қоршаған ортадағы қарапайым мінез-құлық ережелерін біледі, сақтық танытады:</t>
  </si>
  <si>
    <t>табиғат құбылыстарын атайды және ажыратады:</t>
  </si>
  <si>
    <t>атайды және ажыратады</t>
  </si>
  <si>
    <t>ішінара атайды және ажыратады</t>
  </si>
  <si>
    <t>атауға және ажыратуға талпынбайды</t>
  </si>
  <si>
    <t>бақылау күнтізбесінде ауа райын белгілейді:</t>
  </si>
  <si>
    <t>ауа райын белгілейді</t>
  </si>
  <si>
    <t>ішінара ауа райын белгілейді</t>
  </si>
  <si>
    <t>ауа райын белгілей алмайды</t>
  </si>
  <si>
    <t>ауа-райындағы және табиғаттағы маусымдық өзгерістерде қарапайым байланыстар орната алады:</t>
  </si>
  <si>
    <t>байланыстар орната алады</t>
  </si>
  <si>
    <t>ішінара байланыстар орната алады</t>
  </si>
  <si>
    <t>байланыстар орната алмайды</t>
  </si>
  <si>
    <t>жабайы аңдарды, олардың сыртқы түрі, қозғалуы, тіршілік ету ортасы, азығы, қысқа бейімделуін біледі:</t>
  </si>
  <si>
    <t>жабайы аңдар туралы, қысқа бейімделуін біледі</t>
  </si>
  <si>
    <t>ішінара жабайы аңдар туралы, қысқа бейімделуін біледі</t>
  </si>
  <si>
    <t>жабайы аңдар туралы, қысқа бейімделуі туралы білмейді</t>
  </si>
  <si>
    <t>өсімдіктердің өсуі үшін жер, топырақ, су, күн, жарық, ылғал, жылудың қажеттілігін түсінеді:</t>
  </si>
  <si>
    <t>өсімдіктердің өсуі үшін қажеттіліктерді түсінеді</t>
  </si>
  <si>
    <t>ішінара өсімдіктердің өсуі үшін қажеттіліктерді түсінеді</t>
  </si>
  <si>
    <t>өсімдіктердің өсуі үшін қажеттіліктерді түсінуге талпынбайды</t>
  </si>
  <si>
    <t>жануарлар әлеміндегі маусымға тән көріністерді салыстырады, олардың тіршілік етуіне қажетті жағдайларды біледі:</t>
  </si>
  <si>
    <t>көріністерді салыстырады</t>
  </si>
  <si>
    <t>ішінара көріністерді салыстырады</t>
  </si>
  <si>
    <t>көріністерді салыстыруға талпынбайды</t>
  </si>
  <si>
    <t>өсімдіктер мен жануарларға күтім жасаудың қарапайым әдістерін біледі:</t>
  </si>
  <si>
    <t>қарапайым әдістерін біледі</t>
  </si>
  <si>
    <t>ішінара қарапайым әдістерін біледі</t>
  </si>
  <si>
    <t>қарапайым әдістерін білуге талпынбайды</t>
  </si>
  <si>
    <t>қарапайым тәжірибеге қызығушылық пен әуестік танытады:</t>
  </si>
  <si>
    <t>қызығушылық пен әуестік танытады</t>
  </si>
  <si>
    <t>ішінара қызығушылық пен әуестік танытады</t>
  </si>
  <si>
    <t>қызығушылық пен әуестік танытпайды</t>
  </si>
  <si>
    <t>қоршаған ортада, табиғатта қауіпсіздікті сақтайды</t>
  </si>
  <si>
    <t>ішінара қауіпсіздікті сақтайды</t>
  </si>
  <si>
    <t>қауіпсіздікті сақтауға талпынбайды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</si>
  <si>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</si>
  <si>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</si>
  <si>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</si>
  <si>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</si>
  <si>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</si>
  <si>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</si>
  <si>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</si>
  <si>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</si>
  <si>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</si>
  <si>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</si>
  <si>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</si>
  <si>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</si>
  <si>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</si>
  <si>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</si>
  <si>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</si>
  <si>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</si>
  <si>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</si>
  <si>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</si>
  <si>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</si>
  <si>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>Педагог пен баланың күтілетін нәтижелерге жетуі, %</t>
  </si>
  <si>
    <t>Педагог пен баланың күтілетін нәтижелерге жетуі,  %</t>
  </si>
  <si>
    <t>Кенжебек Ахмет</t>
  </si>
  <si>
    <t>Сағынтай Меруерт</t>
  </si>
  <si>
    <t>Бекен Нариман</t>
  </si>
  <si>
    <t>Буркитхан Жарас</t>
  </si>
  <si>
    <t>Кенжебек Ернар</t>
  </si>
  <si>
    <t>Куаншпек Рамазан</t>
  </si>
  <si>
    <t>Сағынтай Даяна</t>
  </si>
  <si>
    <t>Бекенова Айым</t>
  </si>
  <si>
    <t>Кайруллаев Динмухамед</t>
  </si>
  <si>
    <t xml:space="preserve">                                  Оқу жылы: _22-23ж                              Топ: кіші                Өткізу кезеңі:қорытынды           Өткізу мерзімі:_10.05_</t>
  </si>
  <si>
    <t xml:space="preserve">                                  Оқу жылы: _2022-2023___________                              Топ: _ортаңғы____________                 Өткізу кезеңі: __қорытыды       Өткізу мерзімі Май мерзімі:______________</t>
  </si>
  <si>
    <t xml:space="preserve">                                  Оқу жылы: _2022-2023___________                              Топ:Ересек _____________                Өткізу кезеңі: Қортынынды_______________       Өткізу мерзімі:мамыр______________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</si>
</sst>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3" xfId="0" applyBorder="1"/>
    <xf numFmtId="0" fontId="9" fillId="0" borderId="1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9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0" fillId="0" borderId="5" xfId="0" applyBorder="1"/>
    <xf numFmtId="0" fontId="0" fillId="0" borderId="31" xfId="0" applyBorder="1"/>
    <xf numFmtId="0" fontId="13" fillId="0" borderId="21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0" fillId="0" borderId="32" xfId="0" applyBorder="1"/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1" fontId="0" fillId="0" borderId="0" xfId="0" applyNumberFormat="1"/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42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F38"/>
  <sheetViews>
    <sheetView topLeftCell="A11" workbookViewId="0">
      <selection activeCell="L33" sqref="L33"/>
    </sheetView>
  </sheetViews>
  <sheetFormatPr defaultRowHeight="15" x14ac:dyDescent="0.25"/>
  <cols>
    <col min="2" max="2" width="31.140625" customWidth="1"/>
    <col min="59" max="59" width="9.140625" customWidth="1"/>
  </cols>
  <sheetData>
    <row r="1" spans="1:317" ht="15.75" x14ac:dyDescent="0.25">
      <c r="A1" s="6" t="s">
        <v>89</v>
      </c>
      <c r="B1" s="13" t="s">
        <v>88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spans="1:317" ht="15.75" x14ac:dyDescent="0.25">
      <c r="A2" s="86" t="s">
        <v>1928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1:31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</row>
    <row r="4" spans="1:317" ht="15.75" customHeight="1" x14ac:dyDescent="0.25">
      <c r="A4" s="87" t="s">
        <v>0</v>
      </c>
      <c r="B4" s="87" t="s">
        <v>1</v>
      </c>
      <c r="C4" s="88" t="s">
        <v>31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90"/>
      <c r="BH4" s="68" t="s">
        <v>2</v>
      </c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 t="s">
        <v>2</v>
      </c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0" t="s">
        <v>50</v>
      </c>
      <c r="DQ4" s="61"/>
      <c r="DR4" s="61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2"/>
      <c r="EQ4" s="66" t="s">
        <v>62</v>
      </c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54" t="s">
        <v>62</v>
      </c>
      <c r="FP4" s="55"/>
      <c r="FQ4" s="55"/>
      <c r="FR4" s="55"/>
      <c r="FS4" s="55"/>
      <c r="FT4" s="55"/>
      <c r="FU4" s="55"/>
      <c r="FV4" s="55"/>
      <c r="FW4" s="55"/>
      <c r="FX4" s="55"/>
      <c r="FY4" s="55"/>
      <c r="FZ4" s="55"/>
      <c r="GA4" s="55"/>
      <c r="GB4" s="55"/>
      <c r="GC4" s="55"/>
      <c r="GD4" s="55"/>
      <c r="GE4" s="55"/>
      <c r="GF4" s="55"/>
      <c r="GG4" s="55"/>
      <c r="GH4" s="55"/>
      <c r="GI4" s="55"/>
      <c r="GJ4" s="55" t="s">
        <v>62</v>
      </c>
      <c r="GK4" s="55"/>
      <c r="GL4" s="55"/>
      <c r="GM4" s="55"/>
      <c r="GN4" s="55"/>
      <c r="GO4" s="55"/>
      <c r="GP4" s="55"/>
      <c r="GQ4" s="55"/>
      <c r="GR4" s="55"/>
      <c r="GS4" s="55"/>
      <c r="GT4" s="55"/>
      <c r="GU4" s="55"/>
      <c r="GV4" s="55" t="s">
        <v>62</v>
      </c>
      <c r="GW4" s="55"/>
      <c r="GX4" s="55"/>
      <c r="GY4" s="55"/>
      <c r="GZ4" s="55"/>
      <c r="HA4" s="55"/>
      <c r="HB4" s="55"/>
      <c r="HC4" s="55"/>
      <c r="HD4" s="55"/>
      <c r="HE4" s="55"/>
      <c r="HF4" s="55"/>
      <c r="HG4" s="55"/>
      <c r="HH4" s="55"/>
      <c r="HI4" s="55"/>
      <c r="HJ4" s="55"/>
      <c r="HK4" s="55"/>
      <c r="HL4" s="55"/>
      <c r="HM4" s="55"/>
      <c r="HN4" s="55"/>
      <c r="HO4" s="55"/>
      <c r="HP4" s="55"/>
      <c r="HQ4" s="55"/>
      <c r="HR4" s="55"/>
      <c r="HS4" s="58"/>
      <c r="HT4" s="68" t="s">
        <v>62</v>
      </c>
      <c r="HU4" s="69"/>
      <c r="HV4" s="69"/>
      <c r="HW4" s="69"/>
      <c r="HX4" s="69"/>
      <c r="HY4" s="69"/>
      <c r="HZ4" s="69"/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  <c r="IR4" s="69"/>
      <c r="IS4" s="69"/>
      <c r="IT4" s="69"/>
      <c r="IU4" s="69"/>
      <c r="IV4" s="69"/>
      <c r="IW4" s="69"/>
      <c r="IX4" s="44" t="s">
        <v>74</v>
      </c>
      <c r="IY4" s="45"/>
      <c r="IZ4" s="45"/>
      <c r="JA4" s="45"/>
      <c r="JB4" s="45"/>
      <c r="JC4" s="45"/>
      <c r="JD4" s="45"/>
      <c r="JE4" s="45"/>
      <c r="JF4" s="45"/>
      <c r="JG4" s="45"/>
      <c r="JH4" s="45"/>
      <c r="JI4" s="45"/>
      <c r="JJ4" s="45"/>
      <c r="JK4" s="45"/>
      <c r="JL4" s="45"/>
      <c r="JM4" s="45"/>
      <c r="JN4" s="45"/>
      <c r="JO4" s="45"/>
      <c r="JP4" s="45"/>
      <c r="JQ4" s="45"/>
      <c r="JR4" s="45"/>
      <c r="JS4" s="45"/>
      <c r="JT4" s="45"/>
      <c r="JU4" s="45"/>
      <c r="JV4" s="45"/>
      <c r="JW4" s="45"/>
      <c r="JX4" s="45"/>
      <c r="JY4" s="45"/>
      <c r="JZ4" s="45"/>
      <c r="KA4" s="45"/>
      <c r="KB4" s="45"/>
      <c r="KC4" s="45"/>
      <c r="KD4" s="45"/>
      <c r="KE4" s="45"/>
      <c r="KF4" s="45"/>
      <c r="KG4" s="45"/>
      <c r="KH4" s="45"/>
      <c r="KI4" s="45"/>
      <c r="KJ4" s="45"/>
      <c r="KK4" s="45"/>
      <c r="KL4" s="45"/>
      <c r="KM4" s="45"/>
      <c r="KN4" s="45"/>
      <c r="KO4" s="45"/>
      <c r="KP4" s="45"/>
      <c r="KQ4" s="45"/>
      <c r="KR4" s="45"/>
      <c r="KS4" s="45"/>
      <c r="KT4" s="45"/>
      <c r="KU4" s="45"/>
      <c r="KV4" s="45"/>
      <c r="KW4" s="45"/>
      <c r="KX4" s="45"/>
      <c r="KY4" s="45"/>
      <c r="KZ4" s="45"/>
      <c r="LA4" s="45"/>
      <c r="LB4" s="45"/>
      <c r="LC4" s="45"/>
      <c r="LD4" s="45"/>
      <c r="LE4" s="46"/>
    </row>
    <row r="5" spans="1:317" ht="15.75" customHeight="1" x14ac:dyDescent="0.25">
      <c r="A5" s="87"/>
      <c r="B5" s="87"/>
      <c r="C5" s="84" t="s">
        <v>32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70" t="s">
        <v>30</v>
      </c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2"/>
      <c r="CU5" s="47" t="s">
        <v>3</v>
      </c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9"/>
      <c r="DP5" s="63" t="s">
        <v>51</v>
      </c>
      <c r="DQ5" s="64"/>
      <c r="DR5" s="64"/>
      <c r="DS5" s="64"/>
      <c r="DT5" s="64"/>
      <c r="DU5" s="64"/>
      <c r="DV5" s="64"/>
      <c r="DW5" s="64"/>
      <c r="DX5" s="64"/>
      <c r="DY5" s="64"/>
      <c r="DZ5" s="64"/>
      <c r="EA5" s="64"/>
      <c r="EB5" s="64"/>
      <c r="EC5" s="64"/>
      <c r="ED5" s="64"/>
      <c r="EE5" s="64"/>
      <c r="EF5" s="64"/>
      <c r="EG5" s="64"/>
      <c r="EH5" s="64"/>
      <c r="EI5" s="64"/>
      <c r="EJ5" s="64"/>
      <c r="EK5" s="64"/>
      <c r="EL5" s="64"/>
      <c r="EM5" s="64"/>
      <c r="EN5" s="64"/>
      <c r="EO5" s="64"/>
      <c r="EP5" s="65"/>
      <c r="EQ5" s="67" t="s">
        <v>109</v>
      </c>
      <c r="ER5" s="67"/>
      <c r="ES5" s="67"/>
      <c r="ET5" s="67"/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56" t="s">
        <v>63</v>
      </c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 t="s">
        <v>147</v>
      </c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 t="s">
        <v>159</v>
      </c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9"/>
      <c r="HT5" s="56" t="s">
        <v>64</v>
      </c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  <c r="IS5" s="57"/>
      <c r="IT5" s="57"/>
      <c r="IU5" s="57"/>
      <c r="IV5" s="57"/>
      <c r="IW5" s="57"/>
      <c r="IX5" s="47" t="s">
        <v>75</v>
      </c>
      <c r="IY5" s="48"/>
      <c r="IZ5" s="48"/>
      <c r="JA5" s="48"/>
      <c r="JB5" s="48"/>
      <c r="JC5" s="48"/>
      <c r="JD5" s="48"/>
      <c r="JE5" s="48"/>
      <c r="JF5" s="48"/>
      <c r="JG5" s="48"/>
      <c r="JH5" s="48"/>
      <c r="JI5" s="48"/>
      <c r="JJ5" s="48"/>
      <c r="JK5" s="48"/>
      <c r="JL5" s="48"/>
      <c r="JM5" s="48"/>
      <c r="JN5" s="48"/>
      <c r="JO5" s="48"/>
      <c r="JP5" s="48"/>
      <c r="JQ5" s="48"/>
      <c r="JR5" s="48"/>
      <c r="JS5" s="48"/>
      <c r="JT5" s="48"/>
      <c r="JU5" s="48"/>
      <c r="JV5" s="48"/>
      <c r="JW5" s="48"/>
      <c r="JX5" s="48"/>
      <c r="JY5" s="48"/>
      <c r="JZ5" s="48"/>
      <c r="KA5" s="48"/>
      <c r="KB5" s="48"/>
      <c r="KC5" s="48"/>
      <c r="KD5" s="48"/>
      <c r="KE5" s="48"/>
      <c r="KF5" s="48"/>
      <c r="KG5" s="48"/>
      <c r="KH5" s="48"/>
      <c r="KI5" s="48"/>
      <c r="KJ5" s="48"/>
      <c r="KK5" s="48"/>
      <c r="KL5" s="48"/>
      <c r="KM5" s="48"/>
      <c r="KN5" s="48"/>
      <c r="KO5" s="48"/>
      <c r="KP5" s="48"/>
      <c r="KQ5" s="48"/>
      <c r="KR5" s="48"/>
      <c r="KS5" s="48"/>
      <c r="KT5" s="48"/>
      <c r="KU5" s="48"/>
      <c r="KV5" s="48"/>
      <c r="KW5" s="48"/>
      <c r="KX5" s="48"/>
      <c r="KY5" s="48"/>
      <c r="KZ5" s="48"/>
      <c r="LA5" s="48"/>
      <c r="LB5" s="48"/>
      <c r="LC5" s="48"/>
      <c r="LD5" s="48"/>
      <c r="LE5" s="49"/>
    </row>
    <row r="6" spans="1:317" ht="0.75" customHeight="1" x14ac:dyDescent="0.25">
      <c r="A6" s="87"/>
      <c r="B6" s="87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18"/>
      <c r="DQ6" s="18"/>
      <c r="DR6" s="18"/>
      <c r="DS6" s="18"/>
      <c r="DT6" s="18"/>
      <c r="DU6" s="18"/>
      <c r="DV6" s="18"/>
      <c r="DW6" s="18"/>
      <c r="DX6" s="18"/>
      <c r="DY6" s="18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22"/>
      <c r="KW6" s="4"/>
      <c r="KX6" s="4"/>
      <c r="KY6" s="4"/>
      <c r="KZ6" s="4"/>
      <c r="LA6" s="4"/>
      <c r="LB6" s="4"/>
      <c r="LC6" s="4"/>
      <c r="LD6" s="4"/>
      <c r="LE6" s="4"/>
    </row>
    <row r="7" spans="1:317" ht="15.75" hidden="1" x14ac:dyDescent="0.25">
      <c r="A7" s="87"/>
      <c r="B7" s="87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22"/>
      <c r="KW7" s="4"/>
      <c r="KX7" s="4"/>
      <c r="KY7" s="4"/>
      <c r="KZ7" s="4"/>
      <c r="LA7" s="4"/>
      <c r="LB7" s="4"/>
      <c r="LC7" s="4"/>
      <c r="LD7" s="4"/>
      <c r="LE7" s="4"/>
    </row>
    <row r="8" spans="1:317" ht="15.75" hidden="1" x14ac:dyDescent="0.25">
      <c r="A8" s="87"/>
      <c r="B8" s="87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22"/>
      <c r="KW8" s="4"/>
      <c r="KX8" s="4"/>
      <c r="KY8" s="4"/>
      <c r="KZ8" s="4"/>
      <c r="LA8" s="4"/>
      <c r="LB8" s="4"/>
      <c r="LC8" s="4"/>
      <c r="LD8" s="4"/>
      <c r="LE8" s="4"/>
    </row>
    <row r="9" spans="1:317" ht="15.75" hidden="1" x14ac:dyDescent="0.25">
      <c r="A9" s="87"/>
      <c r="B9" s="87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22"/>
      <c r="KW9" s="4"/>
      <c r="KX9" s="4"/>
      <c r="KY9" s="4"/>
      <c r="KZ9" s="4"/>
      <c r="LA9" s="4"/>
      <c r="LB9" s="4"/>
      <c r="LC9" s="4"/>
      <c r="LD9" s="4"/>
      <c r="LE9" s="4"/>
    </row>
    <row r="10" spans="1:317" ht="15.75" hidden="1" x14ac:dyDescent="0.25">
      <c r="A10" s="87"/>
      <c r="B10" s="87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23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22"/>
      <c r="KW10" s="4"/>
      <c r="KX10" s="4"/>
      <c r="KY10" s="4"/>
      <c r="KZ10" s="4"/>
      <c r="LA10" s="4"/>
      <c r="LB10" s="4"/>
      <c r="LC10" s="4"/>
      <c r="LD10" s="4"/>
      <c r="LE10" s="4"/>
    </row>
    <row r="11" spans="1:317" ht="16.5" thickBot="1" x14ac:dyDescent="0.3">
      <c r="A11" s="87"/>
      <c r="B11" s="87"/>
      <c r="C11" s="85" t="s">
        <v>90</v>
      </c>
      <c r="D11" s="80" t="s">
        <v>5</v>
      </c>
      <c r="E11" s="80" t="s">
        <v>6</v>
      </c>
      <c r="F11" s="67" t="s">
        <v>91</v>
      </c>
      <c r="G11" s="67" t="s">
        <v>7</v>
      </c>
      <c r="H11" s="67" t="s">
        <v>8</v>
      </c>
      <c r="I11" s="67" t="s">
        <v>92</v>
      </c>
      <c r="J11" s="67" t="s">
        <v>9</v>
      </c>
      <c r="K11" s="67" t="s">
        <v>10</v>
      </c>
      <c r="L11" s="80" t="s">
        <v>93</v>
      </c>
      <c r="M11" s="80" t="s">
        <v>9</v>
      </c>
      <c r="N11" s="80" t="s">
        <v>10</v>
      </c>
      <c r="O11" s="80" t="s">
        <v>94</v>
      </c>
      <c r="P11" s="80" t="s">
        <v>11</v>
      </c>
      <c r="Q11" s="80" t="s">
        <v>4</v>
      </c>
      <c r="R11" s="80" t="s">
        <v>95</v>
      </c>
      <c r="S11" s="80" t="s">
        <v>6</v>
      </c>
      <c r="T11" s="80" t="s">
        <v>12</v>
      </c>
      <c r="U11" s="80" t="s">
        <v>96</v>
      </c>
      <c r="V11" s="80" t="s">
        <v>6</v>
      </c>
      <c r="W11" s="80" t="s">
        <v>12</v>
      </c>
      <c r="X11" s="83" t="s">
        <v>97</v>
      </c>
      <c r="Y11" s="84" t="s">
        <v>10</v>
      </c>
      <c r="Z11" s="85" t="s">
        <v>13</v>
      </c>
      <c r="AA11" s="80" t="s">
        <v>98</v>
      </c>
      <c r="AB11" s="80" t="s">
        <v>14</v>
      </c>
      <c r="AC11" s="80" t="s">
        <v>15</v>
      </c>
      <c r="AD11" s="80" t="s">
        <v>99</v>
      </c>
      <c r="AE11" s="80" t="s">
        <v>4</v>
      </c>
      <c r="AF11" s="80" t="s">
        <v>5</v>
      </c>
      <c r="AG11" s="80" t="s">
        <v>100</v>
      </c>
      <c r="AH11" s="80" t="s">
        <v>12</v>
      </c>
      <c r="AI11" s="80" t="s">
        <v>7</v>
      </c>
      <c r="AJ11" s="70" t="s">
        <v>101</v>
      </c>
      <c r="AK11" s="71"/>
      <c r="AL11" s="71"/>
      <c r="AM11" s="70" t="s">
        <v>102</v>
      </c>
      <c r="AN11" s="71"/>
      <c r="AO11" s="71"/>
      <c r="AP11" s="70" t="s">
        <v>103</v>
      </c>
      <c r="AQ11" s="71"/>
      <c r="AR11" s="71"/>
      <c r="AS11" s="70" t="s">
        <v>104</v>
      </c>
      <c r="AT11" s="71"/>
      <c r="AU11" s="71"/>
      <c r="AV11" s="70" t="s">
        <v>105</v>
      </c>
      <c r="AW11" s="71"/>
      <c r="AX11" s="71"/>
      <c r="AY11" s="70" t="s">
        <v>106</v>
      </c>
      <c r="AZ11" s="71"/>
      <c r="BA11" s="71"/>
      <c r="BB11" s="70" t="s">
        <v>107</v>
      </c>
      <c r="BC11" s="71"/>
      <c r="BD11" s="71"/>
      <c r="BE11" s="70" t="s">
        <v>108</v>
      </c>
      <c r="BF11" s="71"/>
      <c r="BG11" s="71"/>
      <c r="BH11" s="80" t="s">
        <v>123</v>
      </c>
      <c r="BI11" s="80"/>
      <c r="BJ11" s="80"/>
      <c r="BK11" s="83" t="s">
        <v>5</v>
      </c>
      <c r="BL11" s="84"/>
      <c r="BM11" s="85"/>
      <c r="BN11" s="83" t="s">
        <v>124</v>
      </c>
      <c r="BO11" s="84"/>
      <c r="BP11" s="85"/>
      <c r="BQ11" s="80" t="s">
        <v>12</v>
      </c>
      <c r="BR11" s="80"/>
      <c r="BS11" s="80"/>
      <c r="BT11" s="80" t="s">
        <v>7</v>
      </c>
      <c r="BU11" s="80"/>
      <c r="BV11" s="80"/>
      <c r="BW11" s="80" t="s">
        <v>8</v>
      </c>
      <c r="BX11" s="80"/>
      <c r="BY11" s="80"/>
      <c r="BZ11" s="93" t="s">
        <v>16</v>
      </c>
      <c r="CA11" s="93"/>
      <c r="CB11" s="93"/>
      <c r="CC11" s="80" t="s">
        <v>9</v>
      </c>
      <c r="CD11" s="80"/>
      <c r="CE11" s="80"/>
      <c r="CF11" s="80" t="s">
        <v>10</v>
      </c>
      <c r="CG11" s="80"/>
      <c r="CH11" s="80"/>
      <c r="CI11" s="80" t="s">
        <v>13</v>
      </c>
      <c r="CJ11" s="80"/>
      <c r="CK11" s="80"/>
      <c r="CL11" s="80" t="s">
        <v>125</v>
      </c>
      <c r="CM11" s="80"/>
      <c r="CN11" s="80"/>
      <c r="CO11" s="80" t="s">
        <v>14</v>
      </c>
      <c r="CP11" s="80"/>
      <c r="CQ11" s="80"/>
      <c r="CR11" s="81" t="s">
        <v>15</v>
      </c>
      <c r="CS11" s="81"/>
      <c r="CT11" s="81"/>
      <c r="CU11" s="81" t="s">
        <v>126</v>
      </c>
      <c r="CV11" s="81"/>
      <c r="CW11" s="82"/>
      <c r="CX11" s="67" t="s">
        <v>127</v>
      </c>
      <c r="CY11" s="67"/>
      <c r="CZ11" s="67"/>
      <c r="DA11" s="67" t="s">
        <v>128</v>
      </c>
      <c r="DB11" s="67"/>
      <c r="DC11" s="67"/>
      <c r="DD11" s="50" t="s">
        <v>129</v>
      </c>
      <c r="DE11" s="50"/>
      <c r="DF11" s="50"/>
      <c r="DG11" s="67" t="s">
        <v>130</v>
      </c>
      <c r="DH11" s="67"/>
      <c r="DI11" s="67"/>
      <c r="DJ11" s="67" t="s">
        <v>131</v>
      </c>
      <c r="DK11" s="67"/>
      <c r="DL11" s="67"/>
      <c r="DM11" s="67" t="s">
        <v>132</v>
      </c>
      <c r="DN11" s="67"/>
      <c r="DO11" s="67"/>
      <c r="DP11" s="47" t="s">
        <v>118</v>
      </c>
      <c r="DQ11" s="48"/>
      <c r="DR11" s="49"/>
      <c r="DS11" s="47" t="s">
        <v>119</v>
      </c>
      <c r="DT11" s="48"/>
      <c r="DU11" s="49"/>
      <c r="DV11" s="47" t="s">
        <v>120</v>
      </c>
      <c r="DW11" s="48"/>
      <c r="DX11" s="49"/>
      <c r="DY11" s="50" t="s">
        <v>121</v>
      </c>
      <c r="DZ11" s="50"/>
      <c r="EA11" s="50"/>
      <c r="EB11" s="50" t="s">
        <v>122</v>
      </c>
      <c r="EC11" s="50"/>
      <c r="ED11" s="50"/>
      <c r="EE11" s="50" t="s">
        <v>133</v>
      </c>
      <c r="EF11" s="50"/>
      <c r="EG11" s="50"/>
      <c r="EH11" s="50" t="s">
        <v>134</v>
      </c>
      <c r="EI11" s="50"/>
      <c r="EJ11" s="50"/>
      <c r="EK11" s="50" t="s">
        <v>135</v>
      </c>
      <c r="EL11" s="50"/>
      <c r="EM11" s="50"/>
      <c r="EN11" s="50" t="s">
        <v>136</v>
      </c>
      <c r="EO11" s="50"/>
      <c r="EP11" s="47"/>
      <c r="EQ11" s="50" t="s">
        <v>110</v>
      </c>
      <c r="ER11" s="50"/>
      <c r="ES11" s="50"/>
      <c r="ET11" s="50" t="s">
        <v>111</v>
      </c>
      <c r="EU11" s="50"/>
      <c r="EV11" s="50"/>
      <c r="EW11" s="50" t="s">
        <v>112</v>
      </c>
      <c r="EX11" s="50"/>
      <c r="EY11" s="50"/>
      <c r="EZ11" s="50" t="s">
        <v>113</v>
      </c>
      <c r="FA11" s="50"/>
      <c r="FB11" s="50"/>
      <c r="FC11" s="50" t="s">
        <v>114</v>
      </c>
      <c r="FD11" s="50"/>
      <c r="FE11" s="50"/>
      <c r="FF11" s="50" t="s">
        <v>115</v>
      </c>
      <c r="FG11" s="50"/>
      <c r="FH11" s="50"/>
      <c r="FI11" s="50" t="s">
        <v>116</v>
      </c>
      <c r="FJ11" s="50"/>
      <c r="FK11" s="50"/>
      <c r="FL11" s="50" t="s">
        <v>117</v>
      </c>
      <c r="FM11" s="50"/>
      <c r="FN11" s="50"/>
      <c r="FO11" s="50" t="s">
        <v>152</v>
      </c>
      <c r="FP11" s="50"/>
      <c r="FQ11" s="50"/>
      <c r="FR11" s="50" t="s">
        <v>153</v>
      </c>
      <c r="FS11" s="50"/>
      <c r="FT11" s="50"/>
      <c r="FU11" s="50" t="s">
        <v>154</v>
      </c>
      <c r="FV11" s="50"/>
      <c r="FW11" s="50"/>
      <c r="FX11" s="50" t="s">
        <v>155</v>
      </c>
      <c r="FY11" s="50"/>
      <c r="FZ11" s="50"/>
      <c r="GA11" s="50" t="s">
        <v>156</v>
      </c>
      <c r="GB11" s="50"/>
      <c r="GC11" s="50"/>
      <c r="GD11" s="50" t="s">
        <v>157</v>
      </c>
      <c r="GE11" s="50"/>
      <c r="GF11" s="50"/>
      <c r="GG11" s="47" t="s">
        <v>158</v>
      </c>
      <c r="GH11" s="48"/>
      <c r="GI11" s="49"/>
      <c r="GJ11" s="47" t="s">
        <v>148</v>
      </c>
      <c r="GK11" s="48"/>
      <c r="GL11" s="49"/>
      <c r="GM11" s="47" t="s">
        <v>149</v>
      </c>
      <c r="GN11" s="48"/>
      <c r="GO11" s="49"/>
      <c r="GP11" s="47" t="s">
        <v>150</v>
      </c>
      <c r="GQ11" s="48"/>
      <c r="GR11" s="49"/>
      <c r="GS11" s="47" t="s">
        <v>151</v>
      </c>
      <c r="GT11" s="48"/>
      <c r="GU11" s="49"/>
      <c r="GV11" s="47" t="s">
        <v>160</v>
      </c>
      <c r="GW11" s="48"/>
      <c r="GX11" s="49"/>
      <c r="GY11" s="47" t="s">
        <v>161</v>
      </c>
      <c r="GZ11" s="48"/>
      <c r="HA11" s="49"/>
      <c r="HB11" s="47" t="s">
        <v>162</v>
      </c>
      <c r="HC11" s="48"/>
      <c r="HD11" s="49"/>
      <c r="HE11" s="47" t="s">
        <v>163</v>
      </c>
      <c r="HF11" s="48"/>
      <c r="HG11" s="49"/>
      <c r="HH11" s="47" t="s">
        <v>164</v>
      </c>
      <c r="HI11" s="48"/>
      <c r="HJ11" s="49"/>
      <c r="HK11" s="47" t="s">
        <v>165</v>
      </c>
      <c r="HL11" s="48"/>
      <c r="HM11" s="49"/>
      <c r="HN11" s="47" t="s">
        <v>166</v>
      </c>
      <c r="HO11" s="48"/>
      <c r="HP11" s="49"/>
      <c r="HQ11" s="47" t="s">
        <v>167</v>
      </c>
      <c r="HR11" s="48"/>
      <c r="HS11" s="49"/>
      <c r="HT11" s="49" t="s">
        <v>137</v>
      </c>
      <c r="HU11" s="50"/>
      <c r="HV11" s="50"/>
      <c r="HW11" s="50" t="s">
        <v>138</v>
      </c>
      <c r="HX11" s="50"/>
      <c r="HY11" s="50"/>
      <c r="HZ11" s="50" t="s">
        <v>139</v>
      </c>
      <c r="IA11" s="50"/>
      <c r="IB11" s="50"/>
      <c r="IC11" s="50" t="s">
        <v>140</v>
      </c>
      <c r="ID11" s="50"/>
      <c r="IE11" s="50"/>
      <c r="IF11" s="50" t="s">
        <v>141</v>
      </c>
      <c r="IG11" s="50"/>
      <c r="IH11" s="50"/>
      <c r="II11" s="50" t="s">
        <v>142</v>
      </c>
      <c r="IJ11" s="50"/>
      <c r="IK11" s="50"/>
      <c r="IL11" s="50" t="s">
        <v>143</v>
      </c>
      <c r="IM11" s="50"/>
      <c r="IN11" s="50"/>
      <c r="IO11" s="50" t="s">
        <v>144</v>
      </c>
      <c r="IP11" s="50"/>
      <c r="IQ11" s="50"/>
      <c r="IR11" s="50" t="s">
        <v>145</v>
      </c>
      <c r="IS11" s="50"/>
      <c r="IT11" s="50"/>
      <c r="IU11" s="50" t="s">
        <v>146</v>
      </c>
      <c r="IV11" s="50"/>
      <c r="IW11" s="50"/>
      <c r="IX11" s="50" t="s">
        <v>168</v>
      </c>
      <c r="IY11" s="50"/>
      <c r="IZ11" s="50"/>
      <c r="JA11" s="50" t="s">
        <v>169</v>
      </c>
      <c r="JB11" s="50"/>
      <c r="JC11" s="50"/>
      <c r="JD11" s="50" t="s">
        <v>170</v>
      </c>
      <c r="JE11" s="50"/>
      <c r="JF11" s="50"/>
      <c r="JG11" s="50" t="s">
        <v>171</v>
      </c>
      <c r="JH11" s="50"/>
      <c r="JI11" s="50"/>
      <c r="JJ11" s="50" t="s">
        <v>172</v>
      </c>
      <c r="JK11" s="50"/>
      <c r="JL11" s="50"/>
      <c r="JM11" s="50" t="s">
        <v>173</v>
      </c>
      <c r="JN11" s="50"/>
      <c r="JO11" s="50"/>
      <c r="JP11" s="50" t="s">
        <v>174</v>
      </c>
      <c r="JQ11" s="50"/>
      <c r="JR11" s="50"/>
      <c r="JS11" s="50" t="s">
        <v>175</v>
      </c>
      <c r="JT11" s="50"/>
      <c r="JU11" s="50"/>
      <c r="JV11" s="50" t="s">
        <v>176</v>
      </c>
      <c r="JW11" s="50"/>
      <c r="JX11" s="50"/>
      <c r="JY11" s="50" t="s">
        <v>177</v>
      </c>
      <c r="JZ11" s="50"/>
      <c r="KA11" s="50"/>
      <c r="KB11" s="50" t="s">
        <v>178</v>
      </c>
      <c r="KC11" s="50"/>
      <c r="KD11" s="50"/>
      <c r="KE11" s="50" t="s">
        <v>179</v>
      </c>
      <c r="KF11" s="50"/>
      <c r="KG11" s="50"/>
      <c r="KH11" s="50" t="s">
        <v>180</v>
      </c>
      <c r="KI11" s="50"/>
      <c r="KJ11" s="50"/>
      <c r="KK11" s="50" t="s">
        <v>181</v>
      </c>
      <c r="KL11" s="50"/>
      <c r="KM11" s="50"/>
      <c r="KN11" s="50" t="s">
        <v>182</v>
      </c>
      <c r="KO11" s="50"/>
      <c r="KP11" s="50"/>
      <c r="KQ11" s="50" t="s">
        <v>183</v>
      </c>
      <c r="KR11" s="50"/>
      <c r="KS11" s="50"/>
      <c r="KT11" s="50" t="s">
        <v>184</v>
      </c>
      <c r="KU11" s="50"/>
      <c r="KV11" s="47"/>
      <c r="KW11" s="50" t="s">
        <v>185</v>
      </c>
      <c r="KX11" s="50"/>
      <c r="KY11" s="47"/>
      <c r="KZ11" s="50" t="s">
        <v>186</v>
      </c>
      <c r="LA11" s="50"/>
      <c r="LB11" s="47"/>
      <c r="LC11" s="50" t="s">
        <v>187</v>
      </c>
      <c r="LD11" s="50"/>
      <c r="LE11" s="50"/>
    </row>
    <row r="12" spans="1:317" ht="110.25" customHeight="1" thickBot="1" x14ac:dyDescent="0.3">
      <c r="A12" s="87"/>
      <c r="B12" s="87"/>
      <c r="C12" s="51" t="s">
        <v>188</v>
      </c>
      <c r="D12" s="52"/>
      <c r="E12" s="53"/>
      <c r="F12" s="51" t="s">
        <v>192</v>
      </c>
      <c r="G12" s="52"/>
      <c r="H12" s="53"/>
      <c r="I12" s="51" t="s">
        <v>196</v>
      </c>
      <c r="J12" s="52"/>
      <c r="K12" s="53"/>
      <c r="L12" s="51" t="s">
        <v>200</v>
      </c>
      <c r="M12" s="52"/>
      <c r="N12" s="53"/>
      <c r="O12" s="51" t="s">
        <v>204</v>
      </c>
      <c r="P12" s="52"/>
      <c r="Q12" s="53"/>
      <c r="R12" s="51" t="s">
        <v>205</v>
      </c>
      <c r="S12" s="52"/>
      <c r="T12" s="53"/>
      <c r="U12" s="51" t="s">
        <v>209</v>
      </c>
      <c r="V12" s="52"/>
      <c r="W12" s="53"/>
      <c r="X12" s="51" t="s">
        <v>214</v>
      </c>
      <c r="Y12" s="52"/>
      <c r="Z12" s="53"/>
      <c r="AA12" s="51" t="s">
        <v>218</v>
      </c>
      <c r="AB12" s="52"/>
      <c r="AC12" s="53"/>
      <c r="AD12" s="51" t="s">
        <v>222</v>
      </c>
      <c r="AE12" s="52"/>
      <c r="AF12" s="53"/>
      <c r="AG12" s="51" t="s">
        <v>226</v>
      </c>
      <c r="AH12" s="52"/>
      <c r="AI12" s="53"/>
      <c r="AJ12" s="51" t="s">
        <v>229</v>
      </c>
      <c r="AK12" s="52"/>
      <c r="AL12" s="53"/>
      <c r="AM12" s="51" t="s">
        <v>232</v>
      </c>
      <c r="AN12" s="52"/>
      <c r="AO12" s="53"/>
      <c r="AP12" s="51" t="s">
        <v>235</v>
      </c>
      <c r="AQ12" s="52"/>
      <c r="AR12" s="53"/>
      <c r="AS12" s="51" t="s">
        <v>239</v>
      </c>
      <c r="AT12" s="52"/>
      <c r="AU12" s="53"/>
      <c r="AV12" s="51" t="s">
        <v>242</v>
      </c>
      <c r="AW12" s="52"/>
      <c r="AX12" s="53"/>
      <c r="AY12" s="51" t="s">
        <v>246</v>
      </c>
      <c r="AZ12" s="52"/>
      <c r="BA12" s="53"/>
      <c r="BB12" s="51" t="s">
        <v>250</v>
      </c>
      <c r="BC12" s="52"/>
      <c r="BD12" s="53"/>
      <c r="BE12" s="51" t="s">
        <v>254</v>
      </c>
      <c r="BF12" s="52"/>
      <c r="BG12" s="53"/>
      <c r="BH12" s="51" t="s">
        <v>258</v>
      </c>
      <c r="BI12" s="52"/>
      <c r="BJ12" s="53"/>
      <c r="BK12" s="51" t="s">
        <v>260</v>
      </c>
      <c r="BL12" s="52"/>
      <c r="BM12" s="53"/>
      <c r="BN12" s="51" t="s">
        <v>262</v>
      </c>
      <c r="BO12" s="52"/>
      <c r="BP12" s="53"/>
      <c r="BQ12" s="51" t="s">
        <v>264</v>
      </c>
      <c r="BR12" s="52"/>
      <c r="BS12" s="53"/>
      <c r="BT12" s="51" t="s">
        <v>268</v>
      </c>
      <c r="BU12" s="52"/>
      <c r="BV12" s="53"/>
      <c r="BW12" s="51" t="s">
        <v>271</v>
      </c>
      <c r="BX12" s="52"/>
      <c r="BY12" s="53"/>
      <c r="BZ12" s="51" t="s">
        <v>274</v>
      </c>
      <c r="CA12" s="52"/>
      <c r="CB12" s="53"/>
      <c r="CC12" s="51" t="s">
        <v>276</v>
      </c>
      <c r="CD12" s="52"/>
      <c r="CE12" s="53"/>
      <c r="CF12" s="51" t="s">
        <v>278</v>
      </c>
      <c r="CG12" s="52"/>
      <c r="CH12" s="53"/>
      <c r="CI12" s="51" t="s">
        <v>282</v>
      </c>
      <c r="CJ12" s="52"/>
      <c r="CK12" s="53"/>
      <c r="CL12" s="51" t="s">
        <v>286</v>
      </c>
      <c r="CM12" s="52"/>
      <c r="CN12" s="53"/>
      <c r="CO12" s="51" t="s">
        <v>290</v>
      </c>
      <c r="CP12" s="52"/>
      <c r="CQ12" s="53"/>
      <c r="CR12" s="51" t="s">
        <v>294</v>
      </c>
      <c r="CS12" s="52"/>
      <c r="CT12" s="53"/>
      <c r="CU12" s="51" t="s">
        <v>296</v>
      </c>
      <c r="CV12" s="52"/>
      <c r="CW12" s="53"/>
      <c r="CX12" s="51" t="s">
        <v>300</v>
      </c>
      <c r="CY12" s="52"/>
      <c r="CZ12" s="53"/>
      <c r="DA12" s="51" t="s">
        <v>303</v>
      </c>
      <c r="DB12" s="52"/>
      <c r="DC12" s="53"/>
      <c r="DD12" s="51" t="s">
        <v>307</v>
      </c>
      <c r="DE12" s="52"/>
      <c r="DF12" s="53"/>
      <c r="DG12" s="51" t="s">
        <v>310</v>
      </c>
      <c r="DH12" s="52"/>
      <c r="DI12" s="53"/>
      <c r="DJ12" s="51" t="s">
        <v>314</v>
      </c>
      <c r="DK12" s="52"/>
      <c r="DL12" s="53"/>
      <c r="DM12" s="51" t="s">
        <v>318</v>
      </c>
      <c r="DN12" s="52"/>
      <c r="DO12" s="53"/>
      <c r="DP12" s="51" t="s">
        <v>319</v>
      </c>
      <c r="DQ12" s="52"/>
      <c r="DR12" s="53"/>
      <c r="DS12" s="51" t="s">
        <v>322</v>
      </c>
      <c r="DT12" s="52"/>
      <c r="DU12" s="53"/>
      <c r="DV12" s="77" t="s">
        <v>325</v>
      </c>
      <c r="DW12" s="78"/>
      <c r="DX12" s="79"/>
      <c r="DY12" s="51" t="s">
        <v>329</v>
      </c>
      <c r="DZ12" s="52"/>
      <c r="EA12" s="53"/>
      <c r="EB12" s="51" t="s">
        <v>333</v>
      </c>
      <c r="EC12" s="52"/>
      <c r="ED12" s="53"/>
      <c r="EE12" s="51" t="s">
        <v>334</v>
      </c>
      <c r="EF12" s="52"/>
      <c r="EG12" s="53"/>
      <c r="EH12" s="51" t="s">
        <v>337</v>
      </c>
      <c r="EI12" s="52"/>
      <c r="EJ12" s="53"/>
      <c r="EK12" s="51" t="s">
        <v>338</v>
      </c>
      <c r="EL12" s="52"/>
      <c r="EM12" s="53"/>
      <c r="EN12" s="51" t="s">
        <v>341</v>
      </c>
      <c r="EO12" s="52"/>
      <c r="EP12" s="53"/>
      <c r="EQ12" s="51" t="s">
        <v>345</v>
      </c>
      <c r="ER12" s="52"/>
      <c r="ES12" s="53"/>
      <c r="ET12" s="51" t="s">
        <v>349</v>
      </c>
      <c r="EU12" s="52"/>
      <c r="EV12" s="53"/>
      <c r="EW12" s="51" t="s">
        <v>352</v>
      </c>
      <c r="EX12" s="52"/>
      <c r="EY12" s="53"/>
      <c r="EZ12" s="51" t="s">
        <v>355</v>
      </c>
      <c r="FA12" s="52"/>
      <c r="FB12" s="53"/>
      <c r="FC12" s="51" t="s">
        <v>359</v>
      </c>
      <c r="FD12" s="52"/>
      <c r="FE12" s="53"/>
      <c r="FF12" s="51" t="s">
        <v>363</v>
      </c>
      <c r="FG12" s="52"/>
      <c r="FH12" s="53"/>
      <c r="FI12" s="51" t="s">
        <v>367</v>
      </c>
      <c r="FJ12" s="52"/>
      <c r="FK12" s="53"/>
      <c r="FL12" s="51" t="s">
        <v>369</v>
      </c>
      <c r="FM12" s="52"/>
      <c r="FN12" s="53"/>
      <c r="FO12" s="51" t="s">
        <v>371</v>
      </c>
      <c r="FP12" s="52"/>
      <c r="FQ12" s="53"/>
      <c r="FR12" s="51" t="s">
        <v>373</v>
      </c>
      <c r="FS12" s="52"/>
      <c r="FT12" s="53"/>
      <c r="FU12" s="51" t="s">
        <v>374</v>
      </c>
      <c r="FV12" s="52"/>
      <c r="FW12" s="53"/>
      <c r="FX12" s="51" t="s">
        <v>375</v>
      </c>
      <c r="FY12" s="52"/>
      <c r="FZ12" s="53"/>
      <c r="GA12" s="51" t="s">
        <v>379</v>
      </c>
      <c r="GB12" s="52"/>
      <c r="GC12" s="53"/>
      <c r="GD12" s="51" t="s">
        <v>382</v>
      </c>
      <c r="GE12" s="52"/>
      <c r="GF12" s="53"/>
      <c r="GG12" s="51" t="s">
        <v>386</v>
      </c>
      <c r="GH12" s="52"/>
      <c r="GI12" s="53"/>
      <c r="GJ12" s="51" t="s">
        <v>388</v>
      </c>
      <c r="GK12" s="52"/>
      <c r="GL12" s="53"/>
      <c r="GM12" s="51" t="s">
        <v>390</v>
      </c>
      <c r="GN12" s="52"/>
      <c r="GO12" s="53"/>
      <c r="GP12" s="51" t="s">
        <v>394</v>
      </c>
      <c r="GQ12" s="52"/>
      <c r="GR12" s="53"/>
      <c r="GS12" s="51" t="s">
        <v>396</v>
      </c>
      <c r="GT12" s="52"/>
      <c r="GU12" s="53"/>
      <c r="GV12" s="51" t="s">
        <v>399</v>
      </c>
      <c r="GW12" s="52"/>
      <c r="GX12" s="53"/>
      <c r="GY12" s="51" t="s">
        <v>403</v>
      </c>
      <c r="GZ12" s="52"/>
      <c r="HA12" s="53"/>
      <c r="HB12" s="51" t="s">
        <v>406</v>
      </c>
      <c r="HC12" s="52"/>
      <c r="HD12" s="53"/>
      <c r="HE12" s="51" t="s">
        <v>407</v>
      </c>
      <c r="HF12" s="52"/>
      <c r="HG12" s="53"/>
      <c r="HH12" s="51" t="s">
        <v>411</v>
      </c>
      <c r="HI12" s="52"/>
      <c r="HJ12" s="53"/>
      <c r="HK12" s="51" t="s">
        <v>415</v>
      </c>
      <c r="HL12" s="52"/>
      <c r="HM12" s="53"/>
      <c r="HN12" s="51" t="s">
        <v>419</v>
      </c>
      <c r="HO12" s="52"/>
      <c r="HP12" s="53"/>
      <c r="HQ12" s="51" t="s">
        <v>420</v>
      </c>
      <c r="HR12" s="52"/>
      <c r="HS12" s="53"/>
      <c r="HT12" s="51" t="s">
        <v>421</v>
      </c>
      <c r="HU12" s="52"/>
      <c r="HV12" s="53"/>
      <c r="HW12" s="51" t="s">
        <v>425</v>
      </c>
      <c r="HX12" s="52"/>
      <c r="HY12" s="53"/>
      <c r="HZ12" s="51" t="s">
        <v>427</v>
      </c>
      <c r="IA12" s="52"/>
      <c r="IB12" s="53"/>
      <c r="IC12" s="51" t="s">
        <v>429</v>
      </c>
      <c r="ID12" s="52"/>
      <c r="IE12" s="53"/>
      <c r="IF12" s="51" t="s">
        <v>433</v>
      </c>
      <c r="IG12" s="52"/>
      <c r="IH12" s="53"/>
      <c r="II12" s="51" t="s">
        <v>434</v>
      </c>
      <c r="IJ12" s="52"/>
      <c r="IK12" s="53"/>
      <c r="IL12" s="51" t="s">
        <v>436</v>
      </c>
      <c r="IM12" s="52"/>
      <c r="IN12" s="53"/>
      <c r="IO12" s="51" t="s">
        <v>440</v>
      </c>
      <c r="IP12" s="52"/>
      <c r="IQ12" s="53"/>
      <c r="IR12" s="51" t="s">
        <v>443</v>
      </c>
      <c r="IS12" s="52"/>
      <c r="IT12" s="53"/>
      <c r="IU12" s="51" t="s">
        <v>447</v>
      </c>
      <c r="IV12" s="52"/>
      <c r="IW12" s="53"/>
      <c r="IX12" s="51" t="s">
        <v>449</v>
      </c>
      <c r="IY12" s="52"/>
      <c r="IZ12" s="53"/>
      <c r="JA12" s="51" t="s">
        <v>453</v>
      </c>
      <c r="JB12" s="52"/>
      <c r="JC12" s="53"/>
      <c r="JD12" s="51" t="s">
        <v>457</v>
      </c>
      <c r="JE12" s="52"/>
      <c r="JF12" s="53"/>
      <c r="JG12" s="51" t="s">
        <v>459</v>
      </c>
      <c r="JH12" s="52"/>
      <c r="JI12" s="53"/>
      <c r="JJ12" s="51" t="s">
        <v>463</v>
      </c>
      <c r="JK12" s="52"/>
      <c r="JL12" s="53"/>
      <c r="JM12" s="51" t="s">
        <v>466</v>
      </c>
      <c r="JN12" s="52"/>
      <c r="JO12" s="53"/>
      <c r="JP12" s="51" t="s">
        <v>470</v>
      </c>
      <c r="JQ12" s="52"/>
      <c r="JR12" s="53"/>
      <c r="JS12" s="51" t="s">
        <v>471</v>
      </c>
      <c r="JT12" s="52"/>
      <c r="JU12" s="53"/>
      <c r="JV12" s="51" t="s">
        <v>475</v>
      </c>
      <c r="JW12" s="52"/>
      <c r="JX12" s="53"/>
      <c r="JY12" s="51" t="s">
        <v>479</v>
      </c>
      <c r="JZ12" s="52"/>
      <c r="KA12" s="53"/>
      <c r="KB12" s="51" t="s">
        <v>483</v>
      </c>
      <c r="KC12" s="52"/>
      <c r="KD12" s="53"/>
      <c r="KE12" s="51" t="s">
        <v>487</v>
      </c>
      <c r="KF12" s="52"/>
      <c r="KG12" s="53"/>
      <c r="KH12" s="51" t="s">
        <v>491</v>
      </c>
      <c r="KI12" s="52"/>
      <c r="KJ12" s="53"/>
      <c r="KK12" s="51" t="s">
        <v>494</v>
      </c>
      <c r="KL12" s="52"/>
      <c r="KM12" s="53"/>
      <c r="KN12" s="51" t="s">
        <v>497</v>
      </c>
      <c r="KO12" s="52"/>
      <c r="KP12" s="53"/>
      <c r="KQ12" s="51" t="s">
        <v>500</v>
      </c>
      <c r="KR12" s="52"/>
      <c r="KS12" s="53"/>
      <c r="KT12" s="51" t="s">
        <v>504</v>
      </c>
      <c r="KU12" s="52"/>
      <c r="KV12" s="53"/>
      <c r="KW12" s="51" t="s">
        <v>506</v>
      </c>
      <c r="KX12" s="52"/>
      <c r="KY12" s="53"/>
      <c r="KZ12" s="51" t="s">
        <v>508</v>
      </c>
      <c r="LA12" s="52"/>
      <c r="LB12" s="53"/>
      <c r="LC12" s="51" t="s">
        <v>509</v>
      </c>
      <c r="LD12" s="52"/>
      <c r="LE12" s="53"/>
    </row>
    <row r="13" spans="1:317" ht="108.75" thickBot="1" x14ac:dyDescent="0.3">
      <c r="A13" s="87"/>
      <c r="B13" s="87"/>
      <c r="C13" s="15" t="s">
        <v>189</v>
      </c>
      <c r="D13" s="16" t="s">
        <v>190</v>
      </c>
      <c r="E13" s="17" t="s">
        <v>191</v>
      </c>
      <c r="F13" s="15" t="s">
        <v>193</v>
      </c>
      <c r="G13" s="16" t="s">
        <v>194</v>
      </c>
      <c r="H13" s="17" t="s">
        <v>195</v>
      </c>
      <c r="I13" s="15" t="s">
        <v>197</v>
      </c>
      <c r="J13" s="16" t="s">
        <v>198</v>
      </c>
      <c r="K13" s="17" t="s">
        <v>199</v>
      </c>
      <c r="L13" s="15" t="s">
        <v>201</v>
      </c>
      <c r="M13" s="16" t="s">
        <v>202</v>
      </c>
      <c r="N13" s="16" t="s">
        <v>203</v>
      </c>
      <c r="O13" s="26" t="s">
        <v>28</v>
      </c>
      <c r="P13" s="27" t="s">
        <v>60</v>
      </c>
      <c r="Q13" s="24" t="s">
        <v>213</v>
      </c>
      <c r="R13" s="15" t="s">
        <v>206</v>
      </c>
      <c r="S13" s="16" t="s">
        <v>207</v>
      </c>
      <c r="T13" s="17" t="s">
        <v>208</v>
      </c>
      <c r="U13" s="15" t="s">
        <v>210</v>
      </c>
      <c r="V13" s="16" t="s">
        <v>211</v>
      </c>
      <c r="W13" s="17" t="s">
        <v>212</v>
      </c>
      <c r="X13" s="15" t="s">
        <v>215</v>
      </c>
      <c r="Y13" s="16" t="s">
        <v>216</v>
      </c>
      <c r="Z13" s="17" t="s">
        <v>217</v>
      </c>
      <c r="AA13" s="15" t="s">
        <v>219</v>
      </c>
      <c r="AB13" s="16" t="s">
        <v>220</v>
      </c>
      <c r="AC13" s="17" t="s">
        <v>221</v>
      </c>
      <c r="AD13" s="15" t="s">
        <v>223</v>
      </c>
      <c r="AE13" s="16" t="s">
        <v>224</v>
      </c>
      <c r="AF13" s="17" t="s">
        <v>225</v>
      </c>
      <c r="AG13" s="15" t="s">
        <v>27</v>
      </c>
      <c r="AH13" s="16" t="s">
        <v>227</v>
      </c>
      <c r="AI13" s="17" t="s">
        <v>228</v>
      </c>
      <c r="AJ13" s="28" t="s">
        <v>20</v>
      </c>
      <c r="AK13" s="27" t="s">
        <v>230</v>
      </c>
      <c r="AL13" s="24" t="s">
        <v>231</v>
      </c>
      <c r="AM13" s="15" t="s">
        <v>78</v>
      </c>
      <c r="AN13" s="16" t="s">
        <v>233</v>
      </c>
      <c r="AO13" s="17" t="s">
        <v>234</v>
      </c>
      <c r="AP13" s="15" t="s">
        <v>236</v>
      </c>
      <c r="AQ13" s="16" t="s">
        <v>237</v>
      </c>
      <c r="AR13" s="17" t="s">
        <v>238</v>
      </c>
      <c r="AS13" s="15" t="s">
        <v>240</v>
      </c>
      <c r="AT13" s="16" t="s">
        <v>29</v>
      </c>
      <c r="AU13" s="17" t="s">
        <v>241</v>
      </c>
      <c r="AV13" s="15" t="s">
        <v>243</v>
      </c>
      <c r="AW13" s="16" t="s">
        <v>244</v>
      </c>
      <c r="AX13" s="17" t="s">
        <v>245</v>
      </c>
      <c r="AY13" s="15" t="s">
        <v>247</v>
      </c>
      <c r="AZ13" s="16" t="s">
        <v>248</v>
      </c>
      <c r="BA13" s="17" t="s">
        <v>249</v>
      </c>
      <c r="BB13" s="15" t="s">
        <v>251</v>
      </c>
      <c r="BC13" s="16" t="s">
        <v>252</v>
      </c>
      <c r="BD13" s="17" t="s">
        <v>253</v>
      </c>
      <c r="BE13" s="15" t="s">
        <v>255</v>
      </c>
      <c r="BF13" s="16" t="s">
        <v>256</v>
      </c>
      <c r="BG13" s="17" t="s">
        <v>257</v>
      </c>
      <c r="BH13" s="29" t="s">
        <v>259</v>
      </c>
      <c r="BI13" s="16" t="s">
        <v>43</v>
      </c>
      <c r="BJ13" s="17" t="s">
        <v>44</v>
      </c>
      <c r="BK13" s="15" t="s">
        <v>47</v>
      </c>
      <c r="BL13" s="16" t="s">
        <v>48</v>
      </c>
      <c r="BM13" s="17" t="s">
        <v>261</v>
      </c>
      <c r="BN13" s="15" t="s">
        <v>263</v>
      </c>
      <c r="BO13" s="16" t="s">
        <v>41</v>
      </c>
      <c r="BP13" s="17" t="s">
        <v>49</v>
      </c>
      <c r="BQ13" s="15" t="s">
        <v>265</v>
      </c>
      <c r="BR13" s="16" t="s">
        <v>266</v>
      </c>
      <c r="BS13" s="17" t="s">
        <v>267</v>
      </c>
      <c r="BT13" s="15" t="s">
        <v>80</v>
      </c>
      <c r="BU13" s="16" t="s">
        <v>269</v>
      </c>
      <c r="BV13" s="17" t="s">
        <v>270</v>
      </c>
      <c r="BW13" s="15" t="s">
        <v>247</v>
      </c>
      <c r="BX13" s="16" t="s">
        <v>272</v>
      </c>
      <c r="BY13" s="17" t="s">
        <v>273</v>
      </c>
      <c r="BZ13" s="15" t="s">
        <v>23</v>
      </c>
      <c r="CA13" s="16" t="s">
        <v>275</v>
      </c>
      <c r="CB13" s="17" t="s">
        <v>25</v>
      </c>
      <c r="CC13" s="15" t="s">
        <v>247</v>
      </c>
      <c r="CD13" s="16" t="s">
        <v>56</v>
      </c>
      <c r="CE13" s="17" t="s">
        <v>277</v>
      </c>
      <c r="CF13" s="15" t="s">
        <v>279</v>
      </c>
      <c r="CG13" s="16" t="s">
        <v>280</v>
      </c>
      <c r="CH13" s="17" t="s">
        <v>281</v>
      </c>
      <c r="CI13" s="15" t="s">
        <v>283</v>
      </c>
      <c r="CJ13" s="16" t="s">
        <v>284</v>
      </c>
      <c r="CK13" s="17" t="s">
        <v>285</v>
      </c>
      <c r="CL13" s="15" t="s">
        <v>287</v>
      </c>
      <c r="CM13" s="16" t="s">
        <v>288</v>
      </c>
      <c r="CN13" s="17" t="s">
        <v>289</v>
      </c>
      <c r="CO13" s="15" t="s">
        <v>291</v>
      </c>
      <c r="CP13" s="16" t="s">
        <v>292</v>
      </c>
      <c r="CQ13" s="17" t="s">
        <v>293</v>
      </c>
      <c r="CR13" s="15" t="s">
        <v>295</v>
      </c>
      <c r="CS13" s="16" t="s">
        <v>60</v>
      </c>
      <c r="CT13" s="17" t="s">
        <v>29</v>
      </c>
      <c r="CU13" s="15" t="s">
        <v>297</v>
      </c>
      <c r="CV13" s="16" t="s">
        <v>298</v>
      </c>
      <c r="CW13" s="17" t="s">
        <v>299</v>
      </c>
      <c r="CX13" s="15" t="s">
        <v>301</v>
      </c>
      <c r="CY13" s="16" t="s">
        <v>302</v>
      </c>
      <c r="CZ13" s="17" t="s">
        <v>46</v>
      </c>
      <c r="DA13" s="29" t="s">
        <v>304</v>
      </c>
      <c r="DB13" s="16" t="s">
        <v>305</v>
      </c>
      <c r="DC13" s="17" t="s">
        <v>306</v>
      </c>
      <c r="DD13" s="15" t="s">
        <v>308</v>
      </c>
      <c r="DE13" s="16" t="s">
        <v>309</v>
      </c>
      <c r="DF13" s="17" t="s">
        <v>46</v>
      </c>
      <c r="DG13" s="15" t="s">
        <v>311</v>
      </c>
      <c r="DH13" s="16" t="s">
        <v>312</v>
      </c>
      <c r="DI13" s="17" t="s">
        <v>313</v>
      </c>
      <c r="DJ13" s="15" t="s">
        <v>315</v>
      </c>
      <c r="DK13" s="16" t="s">
        <v>316</v>
      </c>
      <c r="DL13" s="17" t="s">
        <v>317</v>
      </c>
      <c r="DM13" s="15" t="s">
        <v>304</v>
      </c>
      <c r="DN13" s="16" t="s">
        <v>305</v>
      </c>
      <c r="DO13" s="17" t="s">
        <v>36</v>
      </c>
      <c r="DP13" s="15" t="s">
        <v>320</v>
      </c>
      <c r="DQ13" s="16" t="s">
        <v>60</v>
      </c>
      <c r="DR13" s="17" t="s">
        <v>321</v>
      </c>
      <c r="DS13" s="15" t="s">
        <v>323</v>
      </c>
      <c r="DT13" s="16" t="s">
        <v>18</v>
      </c>
      <c r="DU13" s="17" t="s">
        <v>324</v>
      </c>
      <c r="DV13" s="15" t="s">
        <v>326</v>
      </c>
      <c r="DW13" s="16" t="s">
        <v>327</v>
      </c>
      <c r="DX13" s="17" t="s">
        <v>328</v>
      </c>
      <c r="DY13" s="15" t="s">
        <v>330</v>
      </c>
      <c r="DZ13" s="16" t="s">
        <v>331</v>
      </c>
      <c r="EA13" s="17" t="s">
        <v>332</v>
      </c>
      <c r="EB13" s="15" t="s">
        <v>17</v>
      </c>
      <c r="EC13" s="16" t="s">
        <v>18</v>
      </c>
      <c r="ED13" s="17" t="s">
        <v>324</v>
      </c>
      <c r="EE13" s="15" t="s">
        <v>335</v>
      </c>
      <c r="EF13" s="16" t="s">
        <v>336</v>
      </c>
      <c r="EG13" s="17" t="s">
        <v>57</v>
      </c>
      <c r="EH13" s="15" t="s">
        <v>84</v>
      </c>
      <c r="EI13" s="16" t="s">
        <v>43</v>
      </c>
      <c r="EJ13" s="17" t="s">
        <v>85</v>
      </c>
      <c r="EK13" s="15" t="s">
        <v>52</v>
      </c>
      <c r="EL13" s="16" t="s">
        <v>339</v>
      </c>
      <c r="EM13" s="17" t="s">
        <v>340</v>
      </c>
      <c r="EN13" s="15" t="s">
        <v>342</v>
      </c>
      <c r="EO13" s="16" t="s">
        <v>343</v>
      </c>
      <c r="EP13" s="17" t="s">
        <v>344</v>
      </c>
      <c r="EQ13" s="15" t="s">
        <v>346</v>
      </c>
      <c r="ER13" s="16" t="s">
        <v>347</v>
      </c>
      <c r="ES13" s="17" t="s">
        <v>348</v>
      </c>
      <c r="ET13" s="15" t="s">
        <v>350</v>
      </c>
      <c r="EU13" s="16" t="s">
        <v>351</v>
      </c>
      <c r="EV13" s="17" t="s">
        <v>61</v>
      </c>
      <c r="EW13" s="15" t="s">
        <v>353</v>
      </c>
      <c r="EX13" s="16" t="s">
        <v>41</v>
      </c>
      <c r="EY13" s="17" t="s">
        <v>354</v>
      </c>
      <c r="EZ13" s="29" t="s">
        <v>356</v>
      </c>
      <c r="FA13" s="16" t="s">
        <v>357</v>
      </c>
      <c r="FB13" s="17" t="s">
        <v>358</v>
      </c>
      <c r="FC13" s="15" t="s">
        <v>360</v>
      </c>
      <c r="FD13" s="16" t="s">
        <v>361</v>
      </c>
      <c r="FE13" s="17" t="s">
        <v>362</v>
      </c>
      <c r="FF13" s="15" t="s">
        <v>364</v>
      </c>
      <c r="FG13" s="16" t="s">
        <v>365</v>
      </c>
      <c r="FH13" s="17" t="s">
        <v>366</v>
      </c>
      <c r="FI13" s="15" t="s">
        <v>80</v>
      </c>
      <c r="FJ13" s="16" t="s">
        <v>368</v>
      </c>
      <c r="FK13" s="17" t="s">
        <v>270</v>
      </c>
      <c r="FL13" s="15" t="s">
        <v>17</v>
      </c>
      <c r="FM13" s="16" t="s">
        <v>370</v>
      </c>
      <c r="FN13" s="17" t="s">
        <v>79</v>
      </c>
      <c r="FO13" s="15" t="s">
        <v>80</v>
      </c>
      <c r="FP13" s="16" t="s">
        <v>372</v>
      </c>
      <c r="FQ13" s="17" t="s">
        <v>270</v>
      </c>
      <c r="FR13" s="15" t="s">
        <v>27</v>
      </c>
      <c r="FS13" s="16" t="s">
        <v>18</v>
      </c>
      <c r="FT13" s="17" t="s">
        <v>228</v>
      </c>
      <c r="FU13" s="15" t="s">
        <v>54</v>
      </c>
      <c r="FV13" s="16" t="s">
        <v>18</v>
      </c>
      <c r="FW13" s="17" t="s">
        <v>19</v>
      </c>
      <c r="FX13" s="15" t="s">
        <v>376</v>
      </c>
      <c r="FY13" s="16" t="s">
        <v>377</v>
      </c>
      <c r="FZ13" s="17" t="s">
        <v>378</v>
      </c>
      <c r="GA13" s="15" t="s">
        <v>380</v>
      </c>
      <c r="GB13" s="16" t="s">
        <v>381</v>
      </c>
      <c r="GC13" s="17" t="s">
        <v>321</v>
      </c>
      <c r="GD13" s="15" t="s">
        <v>383</v>
      </c>
      <c r="GE13" s="16" t="s">
        <v>384</v>
      </c>
      <c r="GF13" s="17" t="s">
        <v>385</v>
      </c>
      <c r="GG13" s="29" t="s">
        <v>330</v>
      </c>
      <c r="GH13" s="16" t="s">
        <v>387</v>
      </c>
      <c r="GI13" s="17" t="s">
        <v>332</v>
      </c>
      <c r="GJ13" s="15" t="s">
        <v>80</v>
      </c>
      <c r="GK13" s="16" t="s">
        <v>368</v>
      </c>
      <c r="GL13" s="17" t="s">
        <v>389</v>
      </c>
      <c r="GM13" s="15" t="s">
        <v>391</v>
      </c>
      <c r="GN13" s="16" t="s">
        <v>392</v>
      </c>
      <c r="GO13" s="17" t="s">
        <v>393</v>
      </c>
      <c r="GP13" s="15" t="s">
        <v>383</v>
      </c>
      <c r="GQ13" s="16" t="s">
        <v>395</v>
      </c>
      <c r="GR13" s="17" t="s">
        <v>393</v>
      </c>
      <c r="GS13" s="15" t="s">
        <v>397</v>
      </c>
      <c r="GT13" s="16" t="s">
        <v>398</v>
      </c>
      <c r="GU13" s="17" t="s">
        <v>53</v>
      </c>
      <c r="GV13" s="15" t="s">
        <v>400</v>
      </c>
      <c r="GW13" s="16" t="s">
        <v>401</v>
      </c>
      <c r="GX13" s="17" t="s">
        <v>402</v>
      </c>
      <c r="GY13" s="15" t="s">
        <v>404</v>
      </c>
      <c r="GZ13" s="16" t="s">
        <v>405</v>
      </c>
      <c r="HA13" s="17" t="s">
        <v>67</v>
      </c>
      <c r="HB13" s="15" t="s">
        <v>52</v>
      </c>
      <c r="HC13" s="16" t="s">
        <v>339</v>
      </c>
      <c r="HD13" s="17" t="s">
        <v>61</v>
      </c>
      <c r="HE13" s="15" t="s">
        <v>408</v>
      </c>
      <c r="HF13" s="16" t="s">
        <v>409</v>
      </c>
      <c r="HG13" s="17" t="s">
        <v>410</v>
      </c>
      <c r="HH13" s="15" t="s">
        <v>412</v>
      </c>
      <c r="HI13" s="16" t="s">
        <v>413</v>
      </c>
      <c r="HJ13" s="17" t="s">
        <v>414</v>
      </c>
      <c r="HK13" s="15" t="s">
        <v>416</v>
      </c>
      <c r="HL13" s="16" t="s">
        <v>417</v>
      </c>
      <c r="HM13" s="17" t="s">
        <v>418</v>
      </c>
      <c r="HN13" s="15" t="s">
        <v>33</v>
      </c>
      <c r="HO13" s="16" t="s">
        <v>70</v>
      </c>
      <c r="HP13" s="17" t="s">
        <v>71</v>
      </c>
      <c r="HQ13" s="15" t="s">
        <v>265</v>
      </c>
      <c r="HR13" s="16" t="s">
        <v>266</v>
      </c>
      <c r="HS13" s="17" t="s">
        <v>267</v>
      </c>
      <c r="HT13" s="15" t="s">
        <v>422</v>
      </c>
      <c r="HU13" s="16" t="s">
        <v>423</v>
      </c>
      <c r="HV13" s="17" t="s">
        <v>424</v>
      </c>
      <c r="HW13" s="15" t="s">
        <v>52</v>
      </c>
      <c r="HX13" s="16" t="s">
        <v>426</v>
      </c>
      <c r="HY13" s="17" t="s">
        <v>61</v>
      </c>
      <c r="HZ13" s="15" t="s">
        <v>52</v>
      </c>
      <c r="IA13" s="16" t="s">
        <v>428</v>
      </c>
      <c r="IB13" s="17" t="s">
        <v>61</v>
      </c>
      <c r="IC13" s="15" t="s">
        <v>430</v>
      </c>
      <c r="ID13" s="16" t="s">
        <v>431</v>
      </c>
      <c r="IE13" s="17" t="s">
        <v>432</v>
      </c>
      <c r="IF13" s="15" t="s">
        <v>47</v>
      </c>
      <c r="IG13" s="16" t="s">
        <v>41</v>
      </c>
      <c r="IH13" s="17" t="s">
        <v>261</v>
      </c>
      <c r="II13" s="29" t="s">
        <v>435</v>
      </c>
      <c r="IJ13" s="16" t="s">
        <v>339</v>
      </c>
      <c r="IK13" s="17" t="s">
        <v>61</v>
      </c>
      <c r="IL13" s="15" t="s">
        <v>437</v>
      </c>
      <c r="IM13" s="16" t="s">
        <v>438</v>
      </c>
      <c r="IN13" s="17" t="s">
        <v>439</v>
      </c>
      <c r="IO13" s="15" t="s">
        <v>441</v>
      </c>
      <c r="IP13" s="16" t="s">
        <v>35</v>
      </c>
      <c r="IQ13" s="17" t="s">
        <v>442</v>
      </c>
      <c r="IR13" s="15" t="s">
        <v>444</v>
      </c>
      <c r="IS13" s="16" t="s">
        <v>445</v>
      </c>
      <c r="IT13" s="17" t="s">
        <v>446</v>
      </c>
      <c r="IU13" s="15" t="s">
        <v>295</v>
      </c>
      <c r="IV13" s="16" t="s">
        <v>448</v>
      </c>
      <c r="IW13" s="17" t="s">
        <v>60</v>
      </c>
      <c r="IX13" s="15" t="s">
        <v>450</v>
      </c>
      <c r="IY13" s="16" t="s">
        <v>451</v>
      </c>
      <c r="IZ13" s="17" t="s">
        <v>452</v>
      </c>
      <c r="JA13" s="15" t="s">
        <v>454</v>
      </c>
      <c r="JB13" s="16" t="s">
        <v>455</v>
      </c>
      <c r="JC13" s="17" t="s">
        <v>456</v>
      </c>
      <c r="JD13" s="15" t="s">
        <v>76</v>
      </c>
      <c r="JE13" s="16" t="s">
        <v>458</v>
      </c>
      <c r="JF13" s="17" t="s">
        <v>77</v>
      </c>
      <c r="JG13" s="15" t="s">
        <v>460</v>
      </c>
      <c r="JH13" s="16" t="s">
        <v>461</v>
      </c>
      <c r="JI13" s="17" t="s">
        <v>462</v>
      </c>
      <c r="JJ13" s="15" t="s">
        <v>33</v>
      </c>
      <c r="JK13" s="16" t="s">
        <v>464</v>
      </c>
      <c r="JL13" s="17" t="s">
        <v>465</v>
      </c>
      <c r="JM13" s="15" t="s">
        <v>467</v>
      </c>
      <c r="JN13" s="16" t="s">
        <v>468</v>
      </c>
      <c r="JO13" s="17" t="s">
        <v>469</v>
      </c>
      <c r="JP13" s="15" t="s">
        <v>23</v>
      </c>
      <c r="JQ13" s="16" t="s">
        <v>24</v>
      </c>
      <c r="JR13" s="17" t="s">
        <v>439</v>
      </c>
      <c r="JS13" s="15" t="s">
        <v>472</v>
      </c>
      <c r="JT13" s="16" t="s">
        <v>473</v>
      </c>
      <c r="JU13" s="17" t="s">
        <v>474</v>
      </c>
      <c r="JV13" s="15" t="s">
        <v>476</v>
      </c>
      <c r="JW13" s="16" t="s">
        <v>477</v>
      </c>
      <c r="JX13" s="17" t="s">
        <v>478</v>
      </c>
      <c r="JY13" s="15" t="s">
        <v>480</v>
      </c>
      <c r="JZ13" s="16" t="s">
        <v>481</v>
      </c>
      <c r="KA13" s="17" t="s">
        <v>482</v>
      </c>
      <c r="KB13" s="15" t="s">
        <v>484</v>
      </c>
      <c r="KC13" s="16" t="s">
        <v>485</v>
      </c>
      <c r="KD13" s="17" t="s">
        <v>486</v>
      </c>
      <c r="KE13" s="15" t="s">
        <v>488</v>
      </c>
      <c r="KF13" s="16" t="s">
        <v>489</v>
      </c>
      <c r="KG13" s="17" t="s">
        <v>490</v>
      </c>
      <c r="KH13" s="15" t="s">
        <v>265</v>
      </c>
      <c r="KI13" s="16" t="s">
        <v>492</v>
      </c>
      <c r="KJ13" s="17" t="s">
        <v>493</v>
      </c>
      <c r="KK13" s="15" t="s">
        <v>495</v>
      </c>
      <c r="KL13" s="16" t="s">
        <v>43</v>
      </c>
      <c r="KM13" s="17" t="s">
        <v>496</v>
      </c>
      <c r="KN13" s="15" t="s">
        <v>498</v>
      </c>
      <c r="KO13" s="16" t="s">
        <v>499</v>
      </c>
      <c r="KP13" s="17" t="s">
        <v>83</v>
      </c>
      <c r="KQ13" s="15" t="s">
        <v>501</v>
      </c>
      <c r="KR13" s="16" t="s">
        <v>502</v>
      </c>
      <c r="KS13" s="17" t="s">
        <v>503</v>
      </c>
      <c r="KT13" s="15" t="s">
        <v>84</v>
      </c>
      <c r="KU13" s="16" t="s">
        <v>505</v>
      </c>
      <c r="KV13" s="17" t="s">
        <v>85</v>
      </c>
      <c r="KW13" s="15" t="s">
        <v>80</v>
      </c>
      <c r="KX13" s="16" t="s">
        <v>507</v>
      </c>
      <c r="KY13" s="17" t="s">
        <v>270</v>
      </c>
      <c r="KZ13" s="15" t="s">
        <v>80</v>
      </c>
      <c r="LA13" s="16" t="s">
        <v>368</v>
      </c>
      <c r="LB13" s="17" t="s">
        <v>270</v>
      </c>
      <c r="LC13" s="15" t="s">
        <v>80</v>
      </c>
      <c r="LD13" s="16" t="s">
        <v>81</v>
      </c>
      <c r="LE13" s="17" t="s">
        <v>270</v>
      </c>
    </row>
    <row r="14" spans="1:317" ht="15.75" x14ac:dyDescent="0.25">
      <c r="A14" s="2">
        <v>1</v>
      </c>
      <c r="B14" s="1" t="s">
        <v>1926</v>
      </c>
      <c r="C14" s="5">
        <v>1</v>
      </c>
      <c r="D14" s="5"/>
      <c r="E14" s="5"/>
      <c r="F14" s="1">
        <v>1</v>
      </c>
      <c r="G14" s="1"/>
      <c r="H14" s="1"/>
      <c r="I14" s="1">
        <v>1</v>
      </c>
      <c r="J14" s="1"/>
      <c r="K14" s="1"/>
      <c r="L14" s="12">
        <v>1</v>
      </c>
      <c r="M14" s="12"/>
      <c r="N14" s="12"/>
      <c r="O14" s="12">
        <v>1</v>
      </c>
      <c r="P14" s="12"/>
      <c r="Q14" s="12"/>
      <c r="R14" s="12"/>
      <c r="S14" s="12">
        <v>1</v>
      </c>
      <c r="T14" s="12"/>
      <c r="U14" s="12"/>
      <c r="V14" s="12">
        <v>1</v>
      </c>
      <c r="W14" s="12"/>
      <c r="X14" s="12"/>
      <c r="Y14" s="12">
        <v>1</v>
      </c>
      <c r="Z14" s="12"/>
      <c r="AA14" s="12"/>
      <c r="AB14" s="12">
        <v>1</v>
      </c>
      <c r="AC14" s="12"/>
      <c r="AD14" s="12">
        <v>1</v>
      </c>
      <c r="AE14" s="12"/>
      <c r="AF14" s="12"/>
      <c r="AG14" s="12"/>
      <c r="AH14" s="12">
        <v>1</v>
      </c>
      <c r="AI14" s="12"/>
      <c r="AJ14" s="12"/>
      <c r="AK14" s="12">
        <v>1</v>
      </c>
      <c r="AL14" s="12"/>
      <c r="AM14" s="12">
        <v>1</v>
      </c>
      <c r="AN14" s="12"/>
      <c r="AO14" s="12"/>
      <c r="AP14" s="12"/>
      <c r="AQ14" s="12">
        <v>1</v>
      </c>
      <c r="AR14" s="12"/>
      <c r="AS14" s="12"/>
      <c r="AT14" s="12">
        <v>1</v>
      </c>
      <c r="AU14" s="12"/>
      <c r="AV14" s="12"/>
      <c r="AW14" s="12">
        <v>1</v>
      </c>
      <c r="AX14" s="12"/>
      <c r="AY14" s="12"/>
      <c r="AZ14" s="12">
        <v>1</v>
      </c>
      <c r="BA14" s="12"/>
      <c r="BB14" s="12"/>
      <c r="BC14" s="12">
        <v>1</v>
      </c>
      <c r="BD14" s="12"/>
      <c r="BE14" s="12"/>
      <c r="BF14" s="12">
        <v>1</v>
      </c>
      <c r="BG14" s="12"/>
      <c r="BH14" s="12">
        <v>1</v>
      </c>
      <c r="BI14" s="12"/>
      <c r="BJ14" s="12"/>
      <c r="BK14" s="12"/>
      <c r="BL14" s="12">
        <v>1</v>
      </c>
      <c r="BM14" s="18"/>
      <c r="BN14" s="18">
        <v>1</v>
      </c>
      <c r="BO14" s="18"/>
      <c r="BP14" s="12"/>
      <c r="BQ14" s="12"/>
      <c r="BR14" s="12">
        <v>1</v>
      </c>
      <c r="BS14" s="12"/>
      <c r="BT14" s="12"/>
      <c r="BU14" s="12">
        <v>1</v>
      </c>
      <c r="BV14" s="12"/>
      <c r="BW14" s="12"/>
      <c r="BX14" s="12">
        <v>1</v>
      </c>
      <c r="BY14" s="12"/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>
        <v>1</v>
      </c>
      <c r="CV14" s="4"/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>
        <v>1</v>
      </c>
      <c r="DW14" s="4"/>
      <c r="DX14" s="4"/>
      <c r="DY14" s="18"/>
      <c r="DZ14" s="18">
        <v>1</v>
      </c>
      <c r="EA14" s="18"/>
      <c r="EB14" s="18"/>
      <c r="EC14" s="18">
        <v>1</v>
      </c>
      <c r="ED14" s="18"/>
      <c r="EE14" s="18"/>
      <c r="EF14" s="18">
        <v>1</v>
      </c>
      <c r="EG14" s="18"/>
      <c r="EH14" s="18"/>
      <c r="EI14" s="18">
        <v>1</v>
      </c>
      <c r="EJ14" s="18"/>
      <c r="EK14" s="18"/>
      <c r="EL14" s="4">
        <v>1</v>
      </c>
      <c r="EM14" s="4"/>
      <c r="EN14" s="4"/>
      <c r="EO14" s="4">
        <v>1</v>
      </c>
      <c r="EP14" s="4"/>
      <c r="EQ14" s="18"/>
      <c r="ER14" s="18"/>
      <c r="ES14" s="18">
        <v>1</v>
      </c>
      <c r="ET14" s="18"/>
      <c r="EU14" s="18">
        <v>1</v>
      </c>
      <c r="EV14" s="18"/>
      <c r="EW14" s="18"/>
      <c r="EX14" s="18">
        <v>1</v>
      </c>
      <c r="EY14" s="18"/>
      <c r="EZ14" s="18"/>
      <c r="FA14" s="18">
        <v>1</v>
      </c>
      <c r="FB14" s="18"/>
      <c r="FC14" s="18"/>
      <c r="FD14" s="18"/>
      <c r="FE14" s="18">
        <v>1</v>
      </c>
      <c r="FF14" s="18"/>
      <c r="FG14" s="18"/>
      <c r="FH14" s="18">
        <v>1</v>
      </c>
      <c r="FI14" s="18"/>
      <c r="FJ14" s="18">
        <v>1</v>
      </c>
      <c r="FK14" s="18"/>
      <c r="FL14" s="18"/>
      <c r="FM14" s="18">
        <v>1</v>
      </c>
      <c r="FN14" s="18"/>
      <c r="FO14" s="18"/>
      <c r="FP14" s="18">
        <v>1</v>
      </c>
      <c r="FQ14" s="18"/>
      <c r="FR14" s="18"/>
      <c r="FS14" s="18">
        <v>1</v>
      </c>
      <c r="FT14" s="18"/>
      <c r="FU14" s="18"/>
      <c r="FV14" s="18">
        <v>1</v>
      </c>
      <c r="FW14" s="18"/>
      <c r="FX14" s="18"/>
      <c r="FY14" s="18">
        <v>1</v>
      </c>
      <c r="FZ14" s="18"/>
      <c r="GA14" s="18"/>
      <c r="GB14" s="18">
        <v>1</v>
      </c>
      <c r="GC14" s="18"/>
      <c r="GD14" s="18"/>
      <c r="GE14" s="18">
        <v>1</v>
      </c>
      <c r="GF14" s="18"/>
      <c r="GG14" s="18"/>
      <c r="GH14" s="18">
        <v>1</v>
      </c>
      <c r="GI14" s="18"/>
      <c r="GJ14" s="18"/>
      <c r="GK14" s="18">
        <v>1</v>
      </c>
      <c r="GL14" s="18"/>
      <c r="GM14" s="18"/>
      <c r="GN14" s="18">
        <v>1</v>
      </c>
      <c r="GO14" s="18"/>
      <c r="GP14" s="18"/>
      <c r="GQ14" s="18">
        <v>1</v>
      </c>
      <c r="GR14" s="18"/>
      <c r="GS14" s="18"/>
      <c r="GT14" s="18">
        <v>1</v>
      </c>
      <c r="GU14" s="18"/>
      <c r="GV14" s="18"/>
      <c r="GW14" s="18">
        <v>1</v>
      </c>
      <c r="GX14" s="18"/>
      <c r="GY14" s="18"/>
      <c r="GZ14" s="18">
        <v>1</v>
      </c>
      <c r="HA14" s="18"/>
      <c r="HB14" s="18"/>
      <c r="HC14" s="18">
        <v>1</v>
      </c>
      <c r="HD14" s="18"/>
      <c r="HE14" s="18">
        <v>1</v>
      </c>
      <c r="HF14" s="18"/>
      <c r="HG14" s="18"/>
      <c r="HH14" s="18"/>
      <c r="HI14" s="18">
        <v>1</v>
      </c>
      <c r="HJ14" s="18"/>
      <c r="HK14" s="18">
        <v>1</v>
      </c>
      <c r="HL14" s="18"/>
      <c r="HM14" s="18"/>
      <c r="HN14" s="18">
        <v>1</v>
      </c>
      <c r="HO14" s="18"/>
      <c r="HP14" s="18"/>
      <c r="HQ14" s="18"/>
      <c r="HR14" s="18">
        <v>1</v>
      </c>
      <c r="HS14" s="18"/>
      <c r="HT14" s="4">
        <v>1</v>
      </c>
      <c r="HU14" s="4"/>
      <c r="HV14" s="4"/>
      <c r="HW14" s="4"/>
      <c r="HX14" s="4">
        <v>1</v>
      </c>
      <c r="HY14" s="4"/>
      <c r="HZ14" s="4"/>
      <c r="IA14" s="4">
        <v>1</v>
      </c>
      <c r="IB14" s="4"/>
      <c r="IC14" s="4"/>
      <c r="ID14" s="4">
        <v>1</v>
      </c>
      <c r="IE14" s="4"/>
      <c r="IF14" s="4"/>
      <c r="IG14" s="4">
        <v>1</v>
      </c>
      <c r="IH14" s="4"/>
      <c r="II14" s="4"/>
      <c r="IJ14" s="4">
        <v>1</v>
      </c>
      <c r="IK14" s="4"/>
      <c r="IL14" s="4"/>
      <c r="IM14" s="4">
        <v>1</v>
      </c>
      <c r="IN14" s="4"/>
      <c r="IO14" s="4"/>
      <c r="IP14" s="4">
        <v>1</v>
      </c>
      <c r="IQ14" s="4"/>
      <c r="IR14" s="4"/>
      <c r="IS14" s="4">
        <v>1</v>
      </c>
      <c r="IT14" s="4"/>
      <c r="IU14" s="4"/>
      <c r="IV14" s="4">
        <v>1</v>
      </c>
      <c r="IW14" s="4"/>
      <c r="IX14" s="4">
        <v>1</v>
      </c>
      <c r="IY14" s="4"/>
      <c r="IZ14" s="4"/>
      <c r="JA14" s="4">
        <v>1</v>
      </c>
      <c r="JB14" s="4"/>
      <c r="JC14" s="4"/>
      <c r="JD14" s="4">
        <v>1</v>
      </c>
      <c r="JE14" s="4"/>
      <c r="JF14" s="4"/>
      <c r="JG14" s="4"/>
      <c r="JH14" s="4">
        <v>1</v>
      </c>
      <c r="JI14" s="4"/>
      <c r="JJ14" s="4"/>
      <c r="JK14" s="4">
        <v>1</v>
      </c>
      <c r="JL14" s="4"/>
      <c r="JM14" s="4"/>
      <c r="JN14" s="4">
        <v>1</v>
      </c>
      <c r="JO14" s="4"/>
      <c r="JP14" s="4"/>
      <c r="JQ14" s="4">
        <v>1</v>
      </c>
      <c r="JR14" s="4"/>
      <c r="JS14" s="4"/>
      <c r="JT14" s="4">
        <v>1</v>
      </c>
      <c r="JU14" s="4"/>
      <c r="JV14" s="4"/>
      <c r="JW14" s="4">
        <v>1</v>
      </c>
      <c r="JX14" s="4"/>
      <c r="JY14" s="4"/>
      <c r="JZ14" s="4">
        <v>1</v>
      </c>
      <c r="KA14" s="4"/>
      <c r="KB14" s="4"/>
      <c r="KC14" s="4">
        <v>1</v>
      </c>
      <c r="KD14" s="4"/>
      <c r="KE14" s="4"/>
      <c r="KF14" s="4">
        <v>1</v>
      </c>
      <c r="KG14" s="4"/>
      <c r="KH14" s="4"/>
      <c r="KI14" s="4">
        <v>1</v>
      </c>
      <c r="KJ14" s="4"/>
      <c r="KK14" s="4"/>
      <c r="KL14" s="4">
        <v>1</v>
      </c>
      <c r="KM14" s="4"/>
      <c r="KN14" s="4"/>
      <c r="KO14" s="4">
        <v>1</v>
      </c>
      <c r="KP14" s="4"/>
      <c r="KQ14" s="4">
        <v>1</v>
      </c>
      <c r="KR14" s="4"/>
      <c r="KS14" s="4"/>
      <c r="KT14" s="4">
        <v>1</v>
      </c>
      <c r="KU14" s="4"/>
      <c r="KV14" s="22"/>
      <c r="KW14" s="4"/>
      <c r="KX14" s="4">
        <v>1</v>
      </c>
      <c r="KY14" s="4"/>
      <c r="KZ14" s="4"/>
      <c r="LA14" s="4">
        <v>1</v>
      </c>
      <c r="LB14" s="4"/>
      <c r="LC14" s="4"/>
      <c r="LD14" s="4">
        <v>1</v>
      </c>
      <c r="LE14" s="4"/>
    </row>
    <row r="15" spans="1:317" ht="15.75" x14ac:dyDescent="0.25">
      <c r="A15" s="2">
        <v>2</v>
      </c>
      <c r="B15" s="1" t="s">
        <v>1927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/>
      <c r="S15" s="1">
        <v>1</v>
      </c>
      <c r="T15" s="1"/>
      <c r="U15" s="1"/>
      <c r="V15" s="1">
        <v>1</v>
      </c>
      <c r="W15" s="1"/>
      <c r="X15" s="1"/>
      <c r="Y15" s="1">
        <v>1</v>
      </c>
      <c r="Z15" s="1"/>
      <c r="AA15" s="1"/>
      <c r="AB15" s="1">
        <v>1</v>
      </c>
      <c r="AC15" s="1"/>
      <c r="AD15" s="1">
        <v>1</v>
      </c>
      <c r="AE15" s="1"/>
      <c r="AF15" s="1"/>
      <c r="AG15" s="1"/>
      <c r="AH15" s="1">
        <v>1</v>
      </c>
      <c r="AI15" s="1"/>
      <c r="AJ15" s="1"/>
      <c r="AK15" s="1">
        <v>1</v>
      </c>
      <c r="AL15" s="1"/>
      <c r="AM15" s="1">
        <v>1</v>
      </c>
      <c r="AN15" s="1"/>
      <c r="AO15" s="1"/>
      <c r="AP15" s="1"/>
      <c r="AQ15" s="1">
        <v>1</v>
      </c>
      <c r="AR15" s="1"/>
      <c r="AS15" s="1"/>
      <c r="AT15" s="1">
        <v>1</v>
      </c>
      <c r="AU15" s="1"/>
      <c r="AV15" s="1"/>
      <c r="AW15" s="1">
        <v>1</v>
      </c>
      <c r="AX15" s="1"/>
      <c r="AY15" s="1"/>
      <c r="AZ15" s="1">
        <v>1</v>
      </c>
      <c r="BA15" s="1"/>
      <c r="BB15" s="1"/>
      <c r="BC15" s="1">
        <v>1</v>
      </c>
      <c r="BD15" s="1"/>
      <c r="BE15" s="1"/>
      <c r="BF15" s="1">
        <v>1</v>
      </c>
      <c r="BG15" s="1"/>
      <c r="BH15" s="1">
        <v>1</v>
      </c>
      <c r="BI15" s="1"/>
      <c r="BJ15" s="1"/>
      <c r="BK15" s="1"/>
      <c r="BL15" s="1">
        <v>1</v>
      </c>
      <c r="BM15" s="4"/>
      <c r="BN15" s="4">
        <v>1</v>
      </c>
      <c r="BO15" s="4"/>
      <c r="BP15" s="1"/>
      <c r="BQ15" s="1"/>
      <c r="BR15" s="1">
        <v>1</v>
      </c>
      <c r="BS15" s="1"/>
      <c r="BT15" s="1"/>
      <c r="BU15" s="1">
        <v>1</v>
      </c>
      <c r="BV15" s="1"/>
      <c r="BW15" s="1"/>
      <c r="BX15" s="1">
        <v>1</v>
      </c>
      <c r="BY15" s="1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>
        <v>1</v>
      </c>
      <c r="CV15" s="4"/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>
        <v>1</v>
      </c>
      <c r="DW15" s="4"/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/>
      <c r="ES15" s="4">
        <v>1</v>
      </c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/>
      <c r="FE15" s="4">
        <v>1</v>
      </c>
      <c r="FF15" s="4"/>
      <c r="FG15" s="4"/>
      <c r="FH15" s="4">
        <v>1</v>
      </c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4"/>
      <c r="GT15" s="4">
        <v>1</v>
      </c>
      <c r="GU15" s="4"/>
      <c r="GV15" s="4"/>
      <c r="GW15" s="4">
        <v>1</v>
      </c>
      <c r="GX15" s="4"/>
      <c r="GY15" s="4"/>
      <c r="GZ15" s="4">
        <v>1</v>
      </c>
      <c r="HA15" s="4"/>
      <c r="HB15" s="4"/>
      <c r="HC15" s="4">
        <v>1</v>
      </c>
      <c r="HD15" s="4"/>
      <c r="HE15" s="4">
        <v>1</v>
      </c>
      <c r="HF15" s="4"/>
      <c r="HG15" s="4"/>
      <c r="HH15" s="4"/>
      <c r="HI15" s="4">
        <v>1</v>
      </c>
      <c r="HJ15" s="4"/>
      <c r="HK15" s="4">
        <v>1</v>
      </c>
      <c r="HL15" s="4"/>
      <c r="HM15" s="4"/>
      <c r="HN15" s="4">
        <v>1</v>
      </c>
      <c r="HO15" s="4"/>
      <c r="HP15" s="4"/>
      <c r="HQ15" s="4"/>
      <c r="HR15" s="4">
        <v>1</v>
      </c>
      <c r="HS15" s="4"/>
      <c r="HT15" s="4">
        <v>1</v>
      </c>
      <c r="HU15" s="4"/>
      <c r="HV15" s="4"/>
      <c r="HW15" s="4"/>
      <c r="HX15" s="4">
        <v>1</v>
      </c>
      <c r="HY15" s="4"/>
      <c r="HZ15" s="4"/>
      <c r="IA15" s="4"/>
      <c r="IB15" s="4">
        <v>1</v>
      </c>
      <c r="IC15" s="4"/>
      <c r="ID15" s="4">
        <v>1</v>
      </c>
      <c r="IE15" s="4"/>
      <c r="IF15" s="4"/>
      <c r="IG15" s="4">
        <v>1</v>
      </c>
      <c r="IH15" s="4"/>
      <c r="II15" s="4"/>
      <c r="IJ15" s="4">
        <v>1</v>
      </c>
      <c r="IK15" s="4"/>
      <c r="IL15" s="4"/>
      <c r="IM15" s="4">
        <v>1</v>
      </c>
      <c r="IN15" s="4"/>
      <c r="IO15" s="4"/>
      <c r="IP15" s="4">
        <v>1</v>
      </c>
      <c r="IQ15" s="4"/>
      <c r="IR15" s="4"/>
      <c r="IS15" s="4">
        <v>1</v>
      </c>
      <c r="IT15" s="4"/>
      <c r="IU15" s="4"/>
      <c r="IV15" s="4">
        <v>1</v>
      </c>
      <c r="IW15" s="4"/>
      <c r="IX15" s="4">
        <v>1</v>
      </c>
      <c r="IY15" s="4"/>
      <c r="IZ15" s="4"/>
      <c r="JA15" s="4">
        <v>1</v>
      </c>
      <c r="JB15" s="4"/>
      <c r="JC15" s="4"/>
      <c r="JD15" s="4">
        <v>1</v>
      </c>
      <c r="JE15" s="4"/>
      <c r="JF15" s="4"/>
      <c r="JG15" s="4"/>
      <c r="JH15" s="4">
        <v>1</v>
      </c>
      <c r="JI15" s="4"/>
      <c r="JJ15" s="4"/>
      <c r="JK15" s="4">
        <v>1</v>
      </c>
      <c r="JL15" s="4"/>
      <c r="JM15" s="4"/>
      <c r="JN15" s="4">
        <v>1</v>
      </c>
      <c r="JO15" s="4"/>
      <c r="JP15" s="4"/>
      <c r="JQ15" s="4">
        <v>1</v>
      </c>
      <c r="JR15" s="4"/>
      <c r="JS15" s="4"/>
      <c r="JT15" s="4">
        <v>1</v>
      </c>
      <c r="JU15" s="4"/>
      <c r="JV15" s="4"/>
      <c r="JW15" s="4">
        <v>1</v>
      </c>
      <c r="JX15" s="4"/>
      <c r="JY15" s="4"/>
      <c r="JZ15" s="4">
        <v>1</v>
      </c>
      <c r="KA15" s="4"/>
      <c r="KB15" s="4"/>
      <c r="KC15" s="4">
        <v>1</v>
      </c>
      <c r="KD15" s="4"/>
      <c r="KE15" s="4"/>
      <c r="KF15" s="4">
        <v>1</v>
      </c>
      <c r="KG15" s="4"/>
      <c r="KH15" s="4"/>
      <c r="KI15" s="4">
        <v>1</v>
      </c>
      <c r="KJ15" s="4"/>
      <c r="KK15" s="4"/>
      <c r="KL15" s="4">
        <v>1</v>
      </c>
      <c r="KM15" s="4"/>
      <c r="KN15" s="4"/>
      <c r="KO15" s="4">
        <v>1</v>
      </c>
      <c r="KP15" s="4"/>
      <c r="KQ15" s="4">
        <v>1</v>
      </c>
      <c r="KR15" s="4"/>
      <c r="KS15" s="4"/>
      <c r="KT15" s="4">
        <v>1</v>
      </c>
      <c r="KU15" s="4"/>
      <c r="KV15" s="22"/>
      <c r="KW15" s="4"/>
      <c r="KX15" s="4">
        <v>1</v>
      </c>
      <c r="KY15" s="4"/>
      <c r="KZ15" s="4"/>
      <c r="LA15" s="4">
        <v>1</v>
      </c>
      <c r="LB15" s="4"/>
      <c r="LC15" s="4"/>
      <c r="LD15" s="4">
        <v>1</v>
      </c>
      <c r="LE15" s="4"/>
    </row>
    <row r="16" spans="1:317" x14ac:dyDescent="0.25">
      <c r="A16" s="73" t="s">
        <v>510</v>
      </c>
      <c r="B16" s="74"/>
      <c r="C16" s="3">
        <f t="shared" ref="C16:BN16" si="0">SUM(C14:C15)</f>
        <v>2</v>
      </c>
      <c r="D16" s="3">
        <f t="shared" si="0"/>
        <v>0</v>
      </c>
      <c r="E16" s="3">
        <f t="shared" si="0"/>
        <v>0</v>
      </c>
      <c r="F16" s="3">
        <f t="shared" si="0"/>
        <v>2</v>
      </c>
      <c r="G16" s="3">
        <f t="shared" si="0"/>
        <v>0</v>
      </c>
      <c r="H16" s="3">
        <f t="shared" si="0"/>
        <v>0</v>
      </c>
      <c r="I16" s="3">
        <f t="shared" si="0"/>
        <v>2</v>
      </c>
      <c r="J16" s="3">
        <f t="shared" si="0"/>
        <v>0</v>
      </c>
      <c r="K16" s="3">
        <f t="shared" si="0"/>
        <v>0</v>
      </c>
      <c r="L16" s="3">
        <f t="shared" si="0"/>
        <v>2</v>
      </c>
      <c r="M16" s="3">
        <f t="shared" si="0"/>
        <v>0</v>
      </c>
      <c r="N16" s="3">
        <f t="shared" si="0"/>
        <v>0</v>
      </c>
      <c r="O16" s="3">
        <f t="shared" si="0"/>
        <v>2</v>
      </c>
      <c r="P16" s="3">
        <f t="shared" si="0"/>
        <v>0</v>
      </c>
      <c r="Q16" s="3">
        <f t="shared" si="0"/>
        <v>0</v>
      </c>
      <c r="R16" s="3">
        <f t="shared" si="0"/>
        <v>0</v>
      </c>
      <c r="S16" s="3">
        <f t="shared" si="0"/>
        <v>2</v>
      </c>
      <c r="T16" s="3">
        <f t="shared" si="0"/>
        <v>0</v>
      </c>
      <c r="U16" s="3">
        <f t="shared" si="0"/>
        <v>0</v>
      </c>
      <c r="V16" s="3">
        <f t="shared" si="0"/>
        <v>2</v>
      </c>
      <c r="W16" s="3">
        <f t="shared" si="0"/>
        <v>0</v>
      </c>
      <c r="X16" s="3">
        <f t="shared" si="0"/>
        <v>0</v>
      </c>
      <c r="Y16" s="3">
        <f t="shared" si="0"/>
        <v>2</v>
      </c>
      <c r="Z16" s="3">
        <f t="shared" si="0"/>
        <v>0</v>
      </c>
      <c r="AA16" s="3">
        <f t="shared" si="0"/>
        <v>0</v>
      </c>
      <c r="AB16" s="3">
        <f t="shared" si="0"/>
        <v>2</v>
      </c>
      <c r="AC16" s="3">
        <f t="shared" si="0"/>
        <v>0</v>
      </c>
      <c r="AD16" s="3">
        <f t="shared" si="0"/>
        <v>2</v>
      </c>
      <c r="AE16" s="3">
        <f t="shared" si="0"/>
        <v>0</v>
      </c>
      <c r="AF16" s="3">
        <f t="shared" si="0"/>
        <v>0</v>
      </c>
      <c r="AG16" s="3">
        <f t="shared" si="0"/>
        <v>0</v>
      </c>
      <c r="AH16" s="3">
        <f t="shared" si="0"/>
        <v>2</v>
      </c>
      <c r="AI16" s="3">
        <f t="shared" si="0"/>
        <v>0</v>
      </c>
      <c r="AJ16" s="3">
        <f t="shared" si="0"/>
        <v>0</v>
      </c>
      <c r="AK16" s="3">
        <f t="shared" si="0"/>
        <v>2</v>
      </c>
      <c r="AL16" s="3">
        <f t="shared" si="0"/>
        <v>0</v>
      </c>
      <c r="AM16" s="3">
        <f t="shared" si="0"/>
        <v>2</v>
      </c>
      <c r="AN16" s="3">
        <f t="shared" si="0"/>
        <v>0</v>
      </c>
      <c r="AO16" s="3">
        <f t="shared" si="0"/>
        <v>0</v>
      </c>
      <c r="AP16" s="3">
        <f t="shared" si="0"/>
        <v>0</v>
      </c>
      <c r="AQ16" s="3">
        <f t="shared" si="0"/>
        <v>2</v>
      </c>
      <c r="AR16" s="3">
        <f t="shared" si="0"/>
        <v>0</v>
      </c>
      <c r="AS16" s="3">
        <f t="shared" si="0"/>
        <v>0</v>
      </c>
      <c r="AT16" s="3">
        <f t="shared" si="0"/>
        <v>2</v>
      </c>
      <c r="AU16" s="3">
        <f t="shared" si="0"/>
        <v>0</v>
      </c>
      <c r="AV16" s="3">
        <f t="shared" si="0"/>
        <v>0</v>
      </c>
      <c r="AW16" s="3">
        <f t="shared" si="0"/>
        <v>2</v>
      </c>
      <c r="AX16" s="3">
        <f t="shared" si="0"/>
        <v>0</v>
      </c>
      <c r="AY16" s="3">
        <f t="shared" si="0"/>
        <v>0</v>
      </c>
      <c r="AZ16" s="3">
        <f t="shared" si="0"/>
        <v>2</v>
      </c>
      <c r="BA16" s="3">
        <f t="shared" si="0"/>
        <v>0</v>
      </c>
      <c r="BB16" s="3">
        <f t="shared" si="0"/>
        <v>0</v>
      </c>
      <c r="BC16" s="3">
        <f t="shared" si="0"/>
        <v>2</v>
      </c>
      <c r="BD16" s="3">
        <f t="shared" si="0"/>
        <v>0</v>
      </c>
      <c r="BE16" s="3">
        <f t="shared" si="0"/>
        <v>0</v>
      </c>
      <c r="BF16" s="3">
        <f t="shared" si="0"/>
        <v>2</v>
      </c>
      <c r="BG16" s="3">
        <f t="shared" si="0"/>
        <v>0</v>
      </c>
      <c r="BH16" s="3">
        <f t="shared" si="0"/>
        <v>2</v>
      </c>
      <c r="BI16" s="3">
        <f t="shared" si="0"/>
        <v>0</v>
      </c>
      <c r="BJ16" s="3">
        <f t="shared" si="0"/>
        <v>0</v>
      </c>
      <c r="BK16" s="3">
        <f t="shared" si="0"/>
        <v>0</v>
      </c>
      <c r="BL16" s="3">
        <f t="shared" si="0"/>
        <v>2</v>
      </c>
      <c r="BM16" s="3">
        <f t="shared" si="0"/>
        <v>0</v>
      </c>
      <c r="BN16" s="3">
        <f t="shared" si="0"/>
        <v>2</v>
      </c>
      <c r="BO16" s="3">
        <f t="shared" ref="BO16:DZ16" si="1">SUM(BO14:BO15)</f>
        <v>0</v>
      </c>
      <c r="BP16" s="3">
        <f t="shared" si="1"/>
        <v>0</v>
      </c>
      <c r="BQ16" s="3">
        <f t="shared" si="1"/>
        <v>0</v>
      </c>
      <c r="BR16" s="3">
        <f t="shared" si="1"/>
        <v>2</v>
      </c>
      <c r="BS16" s="3">
        <f t="shared" si="1"/>
        <v>0</v>
      </c>
      <c r="BT16" s="3">
        <f t="shared" si="1"/>
        <v>0</v>
      </c>
      <c r="BU16" s="3">
        <f t="shared" si="1"/>
        <v>2</v>
      </c>
      <c r="BV16" s="3">
        <f t="shared" si="1"/>
        <v>0</v>
      </c>
      <c r="BW16" s="3">
        <f t="shared" si="1"/>
        <v>0</v>
      </c>
      <c r="BX16" s="3">
        <f t="shared" si="1"/>
        <v>2</v>
      </c>
      <c r="BY16" s="3">
        <f t="shared" si="1"/>
        <v>0</v>
      </c>
      <c r="BZ16" s="3">
        <f t="shared" si="1"/>
        <v>0</v>
      </c>
      <c r="CA16" s="3">
        <f t="shared" si="1"/>
        <v>2</v>
      </c>
      <c r="CB16" s="3">
        <f t="shared" si="1"/>
        <v>0</v>
      </c>
      <c r="CC16" s="3">
        <f t="shared" si="1"/>
        <v>0</v>
      </c>
      <c r="CD16" s="3">
        <f t="shared" si="1"/>
        <v>2</v>
      </c>
      <c r="CE16" s="3">
        <f t="shared" si="1"/>
        <v>0</v>
      </c>
      <c r="CF16" s="3">
        <f t="shared" si="1"/>
        <v>0</v>
      </c>
      <c r="CG16" s="3">
        <f t="shared" si="1"/>
        <v>2</v>
      </c>
      <c r="CH16" s="3">
        <f t="shared" si="1"/>
        <v>0</v>
      </c>
      <c r="CI16" s="3">
        <f t="shared" si="1"/>
        <v>0</v>
      </c>
      <c r="CJ16" s="3">
        <f t="shared" si="1"/>
        <v>2</v>
      </c>
      <c r="CK16" s="3">
        <f t="shared" si="1"/>
        <v>0</v>
      </c>
      <c r="CL16" s="3">
        <f t="shared" si="1"/>
        <v>0</v>
      </c>
      <c r="CM16" s="3">
        <f t="shared" si="1"/>
        <v>2</v>
      </c>
      <c r="CN16" s="3">
        <f t="shared" si="1"/>
        <v>0</v>
      </c>
      <c r="CO16" s="3">
        <f t="shared" si="1"/>
        <v>0</v>
      </c>
      <c r="CP16" s="3">
        <f t="shared" si="1"/>
        <v>2</v>
      </c>
      <c r="CQ16" s="3">
        <f t="shared" si="1"/>
        <v>0</v>
      </c>
      <c r="CR16" s="3">
        <f t="shared" si="1"/>
        <v>0</v>
      </c>
      <c r="CS16" s="3">
        <f t="shared" si="1"/>
        <v>2</v>
      </c>
      <c r="CT16" s="3">
        <f t="shared" si="1"/>
        <v>0</v>
      </c>
      <c r="CU16" s="3">
        <f t="shared" si="1"/>
        <v>2</v>
      </c>
      <c r="CV16" s="3">
        <f t="shared" si="1"/>
        <v>0</v>
      </c>
      <c r="CW16" s="3">
        <f t="shared" si="1"/>
        <v>0</v>
      </c>
      <c r="CX16" s="3">
        <f t="shared" si="1"/>
        <v>0</v>
      </c>
      <c r="CY16" s="3">
        <f t="shared" si="1"/>
        <v>2</v>
      </c>
      <c r="CZ16" s="3">
        <f t="shared" si="1"/>
        <v>0</v>
      </c>
      <c r="DA16" s="3">
        <f t="shared" si="1"/>
        <v>0</v>
      </c>
      <c r="DB16" s="3">
        <f t="shared" si="1"/>
        <v>2</v>
      </c>
      <c r="DC16" s="3">
        <f t="shared" si="1"/>
        <v>0</v>
      </c>
      <c r="DD16" s="3">
        <f t="shared" si="1"/>
        <v>0</v>
      </c>
      <c r="DE16" s="3">
        <f t="shared" si="1"/>
        <v>2</v>
      </c>
      <c r="DF16" s="3">
        <f t="shared" si="1"/>
        <v>0</v>
      </c>
      <c r="DG16" s="3">
        <f t="shared" si="1"/>
        <v>0</v>
      </c>
      <c r="DH16" s="3">
        <f t="shared" si="1"/>
        <v>2</v>
      </c>
      <c r="DI16" s="3">
        <f t="shared" si="1"/>
        <v>0</v>
      </c>
      <c r="DJ16" s="3">
        <f t="shared" si="1"/>
        <v>0</v>
      </c>
      <c r="DK16" s="3">
        <f t="shared" si="1"/>
        <v>2</v>
      </c>
      <c r="DL16" s="3">
        <f t="shared" si="1"/>
        <v>0</v>
      </c>
      <c r="DM16" s="3">
        <f t="shared" si="1"/>
        <v>0</v>
      </c>
      <c r="DN16" s="3">
        <f t="shared" si="1"/>
        <v>2</v>
      </c>
      <c r="DO16" s="3">
        <f t="shared" si="1"/>
        <v>0</v>
      </c>
      <c r="DP16" s="3">
        <f t="shared" si="1"/>
        <v>0</v>
      </c>
      <c r="DQ16" s="3">
        <f t="shared" si="1"/>
        <v>2</v>
      </c>
      <c r="DR16" s="3">
        <f t="shared" si="1"/>
        <v>0</v>
      </c>
      <c r="DS16" s="3">
        <f t="shared" si="1"/>
        <v>0</v>
      </c>
      <c r="DT16" s="3">
        <f t="shared" si="1"/>
        <v>2</v>
      </c>
      <c r="DU16" s="3">
        <f t="shared" si="1"/>
        <v>0</v>
      </c>
      <c r="DV16" s="3">
        <f t="shared" si="1"/>
        <v>2</v>
      </c>
      <c r="DW16" s="3">
        <f t="shared" si="1"/>
        <v>0</v>
      </c>
      <c r="DX16" s="3">
        <f t="shared" si="1"/>
        <v>0</v>
      </c>
      <c r="DY16" s="3">
        <f t="shared" si="1"/>
        <v>0</v>
      </c>
      <c r="DZ16" s="3">
        <f t="shared" si="1"/>
        <v>2</v>
      </c>
      <c r="EA16" s="3">
        <f t="shared" ref="EA16:GL16" si="2">SUM(EA14:EA15)</f>
        <v>0</v>
      </c>
      <c r="EB16" s="3">
        <f t="shared" si="2"/>
        <v>0</v>
      </c>
      <c r="EC16" s="3">
        <f t="shared" si="2"/>
        <v>2</v>
      </c>
      <c r="ED16" s="3">
        <f t="shared" si="2"/>
        <v>0</v>
      </c>
      <c r="EE16" s="3">
        <f t="shared" si="2"/>
        <v>0</v>
      </c>
      <c r="EF16" s="3">
        <f t="shared" si="2"/>
        <v>2</v>
      </c>
      <c r="EG16" s="3">
        <f t="shared" si="2"/>
        <v>0</v>
      </c>
      <c r="EH16" s="3">
        <f t="shared" si="2"/>
        <v>0</v>
      </c>
      <c r="EI16" s="3">
        <f t="shared" si="2"/>
        <v>2</v>
      </c>
      <c r="EJ16" s="3">
        <f t="shared" si="2"/>
        <v>0</v>
      </c>
      <c r="EK16" s="3">
        <f t="shared" si="2"/>
        <v>0</v>
      </c>
      <c r="EL16" s="3">
        <f t="shared" si="2"/>
        <v>2</v>
      </c>
      <c r="EM16" s="3">
        <f t="shared" si="2"/>
        <v>0</v>
      </c>
      <c r="EN16" s="3">
        <f t="shared" si="2"/>
        <v>0</v>
      </c>
      <c r="EO16" s="3">
        <f t="shared" si="2"/>
        <v>2</v>
      </c>
      <c r="EP16" s="3">
        <f t="shared" si="2"/>
        <v>0</v>
      </c>
      <c r="EQ16" s="3">
        <f t="shared" si="2"/>
        <v>0</v>
      </c>
      <c r="ER16" s="3">
        <f t="shared" si="2"/>
        <v>0</v>
      </c>
      <c r="ES16" s="3">
        <f t="shared" si="2"/>
        <v>2</v>
      </c>
      <c r="ET16" s="3">
        <f t="shared" si="2"/>
        <v>0</v>
      </c>
      <c r="EU16" s="3">
        <f t="shared" si="2"/>
        <v>2</v>
      </c>
      <c r="EV16" s="3">
        <f t="shared" si="2"/>
        <v>0</v>
      </c>
      <c r="EW16" s="3">
        <f t="shared" si="2"/>
        <v>0</v>
      </c>
      <c r="EX16" s="3">
        <f t="shared" si="2"/>
        <v>2</v>
      </c>
      <c r="EY16" s="3">
        <f t="shared" si="2"/>
        <v>0</v>
      </c>
      <c r="EZ16" s="3">
        <f t="shared" si="2"/>
        <v>0</v>
      </c>
      <c r="FA16" s="3">
        <f t="shared" si="2"/>
        <v>2</v>
      </c>
      <c r="FB16" s="3">
        <f t="shared" si="2"/>
        <v>0</v>
      </c>
      <c r="FC16" s="3">
        <f t="shared" si="2"/>
        <v>0</v>
      </c>
      <c r="FD16" s="3">
        <f t="shared" si="2"/>
        <v>0</v>
      </c>
      <c r="FE16" s="3">
        <f t="shared" si="2"/>
        <v>2</v>
      </c>
      <c r="FF16" s="3">
        <f t="shared" si="2"/>
        <v>0</v>
      </c>
      <c r="FG16" s="3">
        <f t="shared" si="2"/>
        <v>0</v>
      </c>
      <c r="FH16" s="3">
        <f t="shared" si="2"/>
        <v>2</v>
      </c>
      <c r="FI16" s="3">
        <f t="shared" si="2"/>
        <v>0</v>
      </c>
      <c r="FJ16" s="3">
        <f t="shared" si="2"/>
        <v>2</v>
      </c>
      <c r="FK16" s="3">
        <f t="shared" si="2"/>
        <v>0</v>
      </c>
      <c r="FL16" s="3">
        <f t="shared" si="2"/>
        <v>0</v>
      </c>
      <c r="FM16" s="3">
        <f t="shared" si="2"/>
        <v>2</v>
      </c>
      <c r="FN16" s="3">
        <f t="shared" si="2"/>
        <v>0</v>
      </c>
      <c r="FO16" s="3">
        <f t="shared" si="2"/>
        <v>0</v>
      </c>
      <c r="FP16" s="3">
        <f t="shared" si="2"/>
        <v>2</v>
      </c>
      <c r="FQ16" s="3">
        <f t="shared" si="2"/>
        <v>0</v>
      </c>
      <c r="FR16" s="3">
        <f t="shared" si="2"/>
        <v>0</v>
      </c>
      <c r="FS16" s="3">
        <f t="shared" si="2"/>
        <v>2</v>
      </c>
      <c r="FT16" s="3">
        <f t="shared" si="2"/>
        <v>0</v>
      </c>
      <c r="FU16" s="3">
        <f t="shared" si="2"/>
        <v>0</v>
      </c>
      <c r="FV16" s="3">
        <f t="shared" si="2"/>
        <v>2</v>
      </c>
      <c r="FW16" s="3">
        <f t="shared" si="2"/>
        <v>0</v>
      </c>
      <c r="FX16" s="3">
        <f t="shared" si="2"/>
        <v>0</v>
      </c>
      <c r="FY16" s="3">
        <f t="shared" si="2"/>
        <v>2</v>
      </c>
      <c r="FZ16" s="3">
        <f t="shared" si="2"/>
        <v>0</v>
      </c>
      <c r="GA16" s="3">
        <f t="shared" si="2"/>
        <v>0</v>
      </c>
      <c r="GB16" s="3">
        <f t="shared" si="2"/>
        <v>2</v>
      </c>
      <c r="GC16" s="3">
        <f t="shared" si="2"/>
        <v>0</v>
      </c>
      <c r="GD16" s="3">
        <f t="shared" si="2"/>
        <v>0</v>
      </c>
      <c r="GE16" s="3">
        <f t="shared" si="2"/>
        <v>2</v>
      </c>
      <c r="GF16" s="3">
        <f t="shared" si="2"/>
        <v>0</v>
      </c>
      <c r="GG16" s="3">
        <f t="shared" si="2"/>
        <v>0</v>
      </c>
      <c r="GH16" s="3">
        <f t="shared" si="2"/>
        <v>2</v>
      </c>
      <c r="GI16" s="3">
        <f t="shared" si="2"/>
        <v>0</v>
      </c>
      <c r="GJ16" s="3">
        <f t="shared" si="2"/>
        <v>0</v>
      </c>
      <c r="GK16" s="3">
        <f t="shared" si="2"/>
        <v>2</v>
      </c>
      <c r="GL16" s="3">
        <f t="shared" si="2"/>
        <v>0</v>
      </c>
      <c r="GM16" s="3">
        <f t="shared" ref="GM16:IX16" si="3">SUM(GM14:GM15)</f>
        <v>0</v>
      </c>
      <c r="GN16" s="3">
        <f t="shared" si="3"/>
        <v>2</v>
      </c>
      <c r="GO16" s="3">
        <f t="shared" si="3"/>
        <v>0</v>
      </c>
      <c r="GP16" s="3">
        <f t="shared" si="3"/>
        <v>0</v>
      </c>
      <c r="GQ16" s="3">
        <f t="shared" si="3"/>
        <v>2</v>
      </c>
      <c r="GR16" s="3">
        <f t="shared" si="3"/>
        <v>0</v>
      </c>
      <c r="GS16" s="3">
        <f t="shared" si="3"/>
        <v>0</v>
      </c>
      <c r="GT16" s="3">
        <f t="shared" si="3"/>
        <v>2</v>
      </c>
      <c r="GU16" s="3">
        <f t="shared" si="3"/>
        <v>0</v>
      </c>
      <c r="GV16" s="3">
        <f t="shared" si="3"/>
        <v>0</v>
      </c>
      <c r="GW16" s="3">
        <f t="shared" si="3"/>
        <v>2</v>
      </c>
      <c r="GX16" s="3">
        <f t="shared" si="3"/>
        <v>0</v>
      </c>
      <c r="GY16" s="3">
        <f t="shared" si="3"/>
        <v>0</v>
      </c>
      <c r="GZ16" s="3">
        <f t="shared" si="3"/>
        <v>2</v>
      </c>
      <c r="HA16" s="3">
        <f t="shared" si="3"/>
        <v>0</v>
      </c>
      <c r="HB16" s="3">
        <f t="shared" si="3"/>
        <v>0</v>
      </c>
      <c r="HC16" s="3">
        <f t="shared" si="3"/>
        <v>2</v>
      </c>
      <c r="HD16" s="3">
        <f t="shared" si="3"/>
        <v>0</v>
      </c>
      <c r="HE16" s="3">
        <f t="shared" si="3"/>
        <v>2</v>
      </c>
      <c r="HF16" s="3">
        <f t="shared" si="3"/>
        <v>0</v>
      </c>
      <c r="HG16" s="3">
        <f t="shared" si="3"/>
        <v>0</v>
      </c>
      <c r="HH16" s="3">
        <f t="shared" si="3"/>
        <v>0</v>
      </c>
      <c r="HI16" s="3">
        <f t="shared" si="3"/>
        <v>2</v>
      </c>
      <c r="HJ16" s="3">
        <f t="shared" si="3"/>
        <v>0</v>
      </c>
      <c r="HK16" s="3">
        <f t="shared" si="3"/>
        <v>2</v>
      </c>
      <c r="HL16" s="3">
        <f t="shared" si="3"/>
        <v>0</v>
      </c>
      <c r="HM16" s="3">
        <f t="shared" si="3"/>
        <v>0</v>
      </c>
      <c r="HN16" s="3">
        <f t="shared" si="3"/>
        <v>2</v>
      </c>
      <c r="HO16" s="3">
        <f t="shared" si="3"/>
        <v>0</v>
      </c>
      <c r="HP16" s="3">
        <f t="shared" si="3"/>
        <v>0</v>
      </c>
      <c r="HQ16" s="3">
        <f t="shared" si="3"/>
        <v>0</v>
      </c>
      <c r="HR16" s="3">
        <f t="shared" si="3"/>
        <v>2</v>
      </c>
      <c r="HS16" s="3">
        <f t="shared" si="3"/>
        <v>0</v>
      </c>
      <c r="HT16" s="3">
        <f t="shared" si="3"/>
        <v>2</v>
      </c>
      <c r="HU16" s="3">
        <f t="shared" si="3"/>
        <v>0</v>
      </c>
      <c r="HV16" s="3">
        <f t="shared" si="3"/>
        <v>0</v>
      </c>
      <c r="HW16" s="3">
        <f t="shared" si="3"/>
        <v>0</v>
      </c>
      <c r="HX16" s="3">
        <f t="shared" si="3"/>
        <v>2</v>
      </c>
      <c r="HY16" s="3">
        <f t="shared" si="3"/>
        <v>0</v>
      </c>
      <c r="HZ16" s="3">
        <f t="shared" si="3"/>
        <v>0</v>
      </c>
      <c r="IA16" s="3">
        <f t="shared" si="3"/>
        <v>1</v>
      </c>
      <c r="IB16" s="3">
        <f t="shared" si="3"/>
        <v>1</v>
      </c>
      <c r="IC16" s="3">
        <f t="shared" si="3"/>
        <v>0</v>
      </c>
      <c r="ID16" s="3">
        <f t="shared" si="3"/>
        <v>2</v>
      </c>
      <c r="IE16" s="3">
        <f t="shared" si="3"/>
        <v>0</v>
      </c>
      <c r="IF16" s="3">
        <f t="shared" si="3"/>
        <v>0</v>
      </c>
      <c r="IG16" s="3">
        <f t="shared" si="3"/>
        <v>2</v>
      </c>
      <c r="IH16" s="3">
        <f t="shared" si="3"/>
        <v>0</v>
      </c>
      <c r="II16" s="3">
        <f t="shared" si="3"/>
        <v>0</v>
      </c>
      <c r="IJ16" s="3">
        <f t="shared" si="3"/>
        <v>2</v>
      </c>
      <c r="IK16" s="3">
        <f t="shared" si="3"/>
        <v>0</v>
      </c>
      <c r="IL16" s="3">
        <f t="shared" si="3"/>
        <v>0</v>
      </c>
      <c r="IM16" s="3">
        <f t="shared" si="3"/>
        <v>2</v>
      </c>
      <c r="IN16" s="3">
        <f t="shared" si="3"/>
        <v>0</v>
      </c>
      <c r="IO16" s="3">
        <f t="shared" si="3"/>
        <v>0</v>
      </c>
      <c r="IP16" s="3">
        <f t="shared" si="3"/>
        <v>2</v>
      </c>
      <c r="IQ16" s="3">
        <f t="shared" si="3"/>
        <v>0</v>
      </c>
      <c r="IR16" s="3">
        <f t="shared" si="3"/>
        <v>0</v>
      </c>
      <c r="IS16" s="3">
        <f t="shared" si="3"/>
        <v>2</v>
      </c>
      <c r="IT16" s="3">
        <f t="shared" si="3"/>
        <v>0</v>
      </c>
      <c r="IU16" s="3">
        <f t="shared" si="3"/>
        <v>0</v>
      </c>
      <c r="IV16" s="3">
        <f t="shared" si="3"/>
        <v>2</v>
      </c>
      <c r="IW16" s="3">
        <f t="shared" si="3"/>
        <v>0</v>
      </c>
      <c r="IX16" s="3">
        <f t="shared" si="3"/>
        <v>2</v>
      </c>
      <c r="IY16" s="3">
        <f t="shared" ref="IY16:LE16" si="4">SUM(IY14:IY15)</f>
        <v>0</v>
      </c>
      <c r="IZ16" s="3">
        <f t="shared" si="4"/>
        <v>0</v>
      </c>
      <c r="JA16" s="3">
        <f t="shared" si="4"/>
        <v>2</v>
      </c>
      <c r="JB16" s="3">
        <f t="shared" si="4"/>
        <v>0</v>
      </c>
      <c r="JC16" s="3">
        <f t="shared" si="4"/>
        <v>0</v>
      </c>
      <c r="JD16" s="3">
        <f t="shared" si="4"/>
        <v>2</v>
      </c>
      <c r="JE16" s="3">
        <f t="shared" si="4"/>
        <v>0</v>
      </c>
      <c r="JF16" s="3">
        <f t="shared" si="4"/>
        <v>0</v>
      </c>
      <c r="JG16" s="3">
        <f t="shared" si="4"/>
        <v>0</v>
      </c>
      <c r="JH16" s="3">
        <f t="shared" si="4"/>
        <v>2</v>
      </c>
      <c r="JI16" s="3">
        <f t="shared" si="4"/>
        <v>0</v>
      </c>
      <c r="JJ16" s="3">
        <f t="shared" si="4"/>
        <v>0</v>
      </c>
      <c r="JK16" s="3">
        <f t="shared" si="4"/>
        <v>2</v>
      </c>
      <c r="JL16" s="3">
        <f t="shared" si="4"/>
        <v>0</v>
      </c>
      <c r="JM16" s="3">
        <f t="shared" si="4"/>
        <v>0</v>
      </c>
      <c r="JN16" s="3">
        <f t="shared" si="4"/>
        <v>2</v>
      </c>
      <c r="JO16" s="3">
        <f t="shared" si="4"/>
        <v>0</v>
      </c>
      <c r="JP16" s="3">
        <f t="shared" si="4"/>
        <v>0</v>
      </c>
      <c r="JQ16" s="3">
        <f t="shared" si="4"/>
        <v>2</v>
      </c>
      <c r="JR16" s="3">
        <f t="shared" si="4"/>
        <v>0</v>
      </c>
      <c r="JS16" s="3">
        <f t="shared" si="4"/>
        <v>0</v>
      </c>
      <c r="JT16" s="3">
        <f t="shared" si="4"/>
        <v>2</v>
      </c>
      <c r="JU16" s="3">
        <f t="shared" si="4"/>
        <v>0</v>
      </c>
      <c r="JV16" s="3">
        <f t="shared" si="4"/>
        <v>0</v>
      </c>
      <c r="JW16" s="3">
        <f t="shared" si="4"/>
        <v>2</v>
      </c>
      <c r="JX16" s="3">
        <f t="shared" si="4"/>
        <v>0</v>
      </c>
      <c r="JY16" s="3">
        <f t="shared" si="4"/>
        <v>0</v>
      </c>
      <c r="JZ16" s="3">
        <f t="shared" si="4"/>
        <v>2</v>
      </c>
      <c r="KA16" s="3">
        <f t="shared" si="4"/>
        <v>0</v>
      </c>
      <c r="KB16" s="3">
        <f t="shared" si="4"/>
        <v>0</v>
      </c>
      <c r="KC16" s="3">
        <f t="shared" si="4"/>
        <v>2</v>
      </c>
      <c r="KD16" s="3">
        <f t="shared" si="4"/>
        <v>0</v>
      </c>
      <c r="KE16" s="3">
        <f t="shared" si="4"/>
        <v>0</v>
      </c>
      <c r="KF16" s="3">
        <f t="shared" si="4"/>
        <v>2</v>
      </c>
      <c r="KG16" s="3">
        <f t="shared" si="4"/>
        <v>0</v>
      </c>
      <c r="KH16" s="3">
        <f t="shared" si="4"/>
        <v>0</v>
      </c>
      <c r="KI16" s="3">
        <f t="shared" si="4"/>
        <v>2</v>
      </c>
      <c r="KJ16" s="3">
        <f t="shared" si="4"/>
        <v>0</v>
      </c>
      <c r="KK16" s="3">
        <f t="shared" si="4"/>
        <v>0</v>
      </c>
      <c r="KL16" s="3">
        <f t="shared" si="4"/>
        <v>2</v>
      </c>
      <c r="KM16" s="3">
        <f t="shared" si="4"/>
        <v>0</v>
      </c>
      <c r="KN16" s="3">
        <f t="shared" si="4"/>
        <v>0</v>
      </c>
      <c r="KO16" s="3">
        <f t="shared" si="4"/>
        <v>2</v>
      </c>
      <c r="KP16" s="3">
        <f t="shared" si="4"/>
        <v>0</v>
      </c>
      <c r="KQ16" s="3">
        <f t="shared" si="4"/>
        <v>2</v>
      </c>
      <c r="KR16" s="3">
        <f t="shared" si="4"/>
        <v>0</v>
      </c>
      <c r="KS16" s="3">
        <f t="shared" si="4"/>
        <v>0</v>
      </c>
      <c r="KT16" s="3">
        <f t="shared" si="4"/>
        <v>2</v>
      </c>
      <c r="KU16" s="3">
        <f t="shared" si="4"/>
        <v>0</v>
      </c>
      <c r="KV16" s="3">
        <f t="shared" si="4"/>
        <v>0</v>
      </c>
      <c r="KW16" s="3">
        <f t="shared" si="4"/>
        <v>0</v>
      </c>
      <c r="KX16" s="3">
        <f t="shared" si="4"/>
        <v>2</v>
      </c>
      <c r="KY16" s="3">
        <f t="shared" si="4"/>
        <v>0</v>
      </c>
      <c r="KZ16" s="3">
        <f t="shared" si="4"/>
        <v>0</v>
      </c>
      <c r="LA16" s="3">
        <f t="shared" si="4"/>
        <v>2</v>
      </c>
      <c r="LB16" s="3">
        <f t="shared" si="4"/>
        <v>0</v>
      </c>
      <c r="LC16" s="3">
        <f t="shared" si="4"/>
        <v>0</v>
      </c>
      <c r="LD16" s="3">
        <f t="shared" si="4"/>
        <v>2</v>
      </c>
      <c r="LE16" s="3">
        <f t="shared" si="4"/>
        <v>0</v>
      </c>
    </row>
    <row r="17" spans="1:318" ht="37.5" customHeight="1" x14ac:dyDescent="0.25">
      <c r="A17" s="75" t="s">
        <v>1918</v>
      </c>
      <c r="B17" s="76"/>
      <c r="C17" s="11">
        <f>C16/2%</f>
        <v>100</v>
      </c>
      <c r="D17" s="11">
        <f t="shared" ref="D17:BO17" si="5">D16/2%</f>
        <v>0</v>
      </c>
      <c r="E17" s="11">
        <f t="shared" si="5"/>
        <v>0</v>
      </c>
      <c r="F17" s="11">
        <f t="shared" si="5"/>
        <v>100</v>
      </c>
      <c r="G17" s="11">
        <f t="shared" si="5"/>
        <v>0</v>
      </c>
      <c r="H17" s="11">
        <f t="shared" si="5"/>
        <v>0</v>
      </c>
      <c r="I17" s="11">
        <f t="shared" si="5"/>
        <v>100</v>
      </c>
      <c r="J17" s="11">
        <f t="shared" si="5"/>
        <v>0</v>
      </c>
      <c r="K17" s="11">
        <f t="shared" si="5"/>
        <v>0</v>
      </c>
      <c r="L17" s="11">
        <f t="shared" si="5"/>
        <v>100</v>
      </c>
      <c r="M17" s="11">
        <f t="shared" si="5"/>
        <v>0</v>
      </c>
      <c r="N17" s="11">
        <f t="shared" si="5"/>
        <v>0</v>
      </c>
      <c r="O17" s="11">
        <f t="shared" si="5"/>
        <v>100</v>
      </c>
      <c r="P17" s="11">
        <f t="shared" si="5"/>
        <v>0</v>
      </c>
      <c r="Q17" s="11">
        <f t="shared" si="5"/>
        <v>0</v>
      </c>
      <c r="R17" s="11">
        <f t="shared" si="5"/>
        <v>0</v>
      </c>
      <c r="S17" s="11">
        <f t="shared" si="5"/>
        <v>100</v>
      </c>
      <c r="T17" s="11">
        <f t="shared" si="5"/>
        <v>0</v>
      </c>
      <c r="U17" s="11">
        <f t="shared" si="5"/>
        <v>0</v>
      </c>
      <c r="V17" s="11">
        <f t="shared" si="5"/>
        <v>100</v>
      </c>
      <c r="W17" s="11">
        <f t="shared" si="5"/>
        <v>0</v>
      </c>
      <c r="X17" s="11">
        <f t="shared" si="5"/>
        <v>0</v>
      </c>
      <c r="Y17" s="11">
        <f t="shared" si="5"/>
        <v>100</v>
      </c>
      <c r="Z17" s="11">
        <f t="shared" si="5"/>
        <v>0</v>
      </c>
      <c r="AA17" s="11">
        <f t="shared" si="5"/>
        <v>0</v>
      </c>
      <c r="AB17" s="11">
        <f t="shared" si="5"/>
        <v>100</v>
      </c>
      <c r="AC17" s="11">
        <f t="shared" si="5"/>
        <v>0</v>
      </c>
      <c r="AD17" s="11">
        <f t="shared" si="5"/>
        <v>100</v>
      </c>
      <c r="AE17" s="11">
        <f t="shared" si="5"/>
        <v>0</v>
      </c>
      <c r="AF17" s="11">
        <f t="shared" si="5"/>
        <v>0</v>
      </c>
      <c r="AG17" s="11">
        <f t="shared" si="5"/>
        <v>0</v>
      </c>
      <c r="AH17" s="11">
        <f t="shared" si="5"/>
        <v>100</v>
      </c>
      <c r="AI17" s="11">
        <f t="shared" si="5"/>
        <v>0</v>
      </c>
      <c r="AJ17" s="11">
        <f t="shared" si="5"/>
        <v>0</v>
      </c>
      <c r="AK17" s="11">
        <f t="shared" si="5"/>
        <v>100</v>
      </c>
      <c r="AL17" s="11">
        <f t="shared" si="5"/>
        <v>0</v>
      </c>
      <c r="AM17" s="11">
        <f t="shared" si="5"/>
        <v>100</v>
      </c>
      <c r="AN17" s="11">
        <f t="shared" si="5"/>
        <v>0</v>
      </c>
      <c r="AO17" s="11">
        <f t="shared" si="5"/>
        <v>0</v>
      </c>
      <c r="AP17" s="11">
        <f t="shared" si="5"/>
        <v>0</v>
      </c>
      <c r="AQ17" s="11">
        <f t="shared" si="5"/>
        <v>100</v>
      </c>
      <c r="AR17" s="11">
        <f t="shared" si="5"/>
        <v>0</v>
      </c>
      <c r="AS17" s="11">
        <f t="shared" si="5"/>
        <v>0</v>
      </c>
      <c r="AT17" s="11">
        <f t="shared" si="5"/>
        <v>100</v>
      </c>
      <c r="AU17" s="11">
        <f t="shared" si="5"/>
        <v>0</v>
      </c>
      <c r="AV17" s="11">
        <f t="shared" si="5"/>
        <v>0</v>
      </c>
      <c r="AW17" s="11">
        <f t="shared" si="5"/>
        <v>100</v>
      </c>
      <c r="AX17" s="11">
        <f t="shared" si="5"/>
        <v>0</v>
      </c>
      <c r="AY17" s="11">
        <f t="shared" si="5"/>
        <v>0</v>
      </c>
      <c r="AZ17" s="11">
        <f t="shared" si="5"/>
        <v>100</v>
      </c>
      <c r="BA17" s="11">
        <f t="shared" si="5"/>
        <v>0</v>
      </c>
      <c r="BB17" s="11">
        <f t="shared" si="5"/>
        <v>0</v>
      </c>
      <c r="BC17" s="11">
        <f t="shared" si="5"/>
        <v>100</v>
      </c>
      <c r="BD17" s="11">
        <f t="shared" si="5"/>
        <v>0</v>
      </c>
      <c r="BE17" s="11">
        <f t="shared" si="5"/>
        <v>0</v>
      </c>
      <c r="BF17" s="11">
        <f t="shared" si="5"/>
        <v>100</v>
      </c>
      <c r="BG17" s="11">
        <f t="shared" si="5"/>
        <v>0</v>
      </c>
      <c r="BH17" s="11">
        <f t="shared" si="5"/>
        <v>100</v>
      </c>
      <c r="BI17" s="11">
        <f t="shared" si="5"/>
        <v>0</v>
      </c>
      <c r="BJ17" s="11">
        <f t="shared" si="5"/>
        <v>0</v>
      </c>
      <c r="BK17" s="11">
        <f t="shared" si="5"/>
        <v>0</v>
      </c>
      <c r="BL17" s="11">
        <f t="shared" si="5"/>
        <v>100</v>
      </c>
      <c r="BM17" s="11">
        <f t="shared" si="5"/>
        <v>0</v>
      </c>
      <c r="BN17" s="11">
        <f t="shared" si="5"/>
        <v>100</v>
      </c>
      <c r="BO17" s="11">
        <f t="shared" si="5"/>
        <v>0</v>
      </c>
      <c r="BP17" s="11">
        <f t="shared" ref="BP17:EA17" si="6">BP16/2%</f>
        <v>0</v>
      </c>
      <c r="BQ17" s="11">
        <f t="shared" si="6"/>
        <v>0</v>
      </c>
      <c r="BR17" s="11">
        <f t="shared" si="6"/>
        <v>100</v>
      </c>
      <c r="BS17" s="11">
        <f t="shared" si="6"/>
        <v>0</v>
      </c>
      <c r="BT17" s="11">
        <f t="shared" si="6"/>
        <v>0</v>
      </c>
      <c r="BU17" s="11">
        <f t="shared" si="6"/>
        <v>100</v>
      </c>
      <c r="BV17" s="11">
        <f t="shared" si="6"/>
        <v>0</v>
      </c>
      <c r="BW17" s="11">
        <f t="shared" si="6"/>
        <v>0</v>
      </c>
      <c r="BX17" s="11">
        <f t="shared" si="6"/>
        <v>100</v>
      </c>
      <c r="BY17" s="11">
        <f t="shared" si="6"/>
        <v>0</v>
      </c>
      <c r="BZ17" s="11">
        <f t="shared" si="6"/>
        <v>0</v>
      </c>
      <c r="CA17" s="11">
        <f t="shared" si="6"/>
        <v>100</v>
      </c>
      <c r="CB17" s="11">
        <f t="shared" si="6"/>
        <v>0</v>
      </c>
      <c r="CC17" s="11">
        <f t="shared" si="6"/>
        <v>0</v>
      </c>
      <c r="CD17" s="11">
        <f t="shared" si="6"/>
        <v>100</v>
      </c>
      <c r="CE17" s="11">
        <f t="shared" si="6"/>
        <v>0</v>
      </c>
      <c r="CF17" s="11">
        <f t="shared" si="6"/>
        <v>0</v>
      </c>
      <c r="CG17" s="11">
        <f t="shared" si="6"/>
        <v>100</v>
      </c>
      <c r="CH17" s="11">
        <f t="shared" si="6"/>
        <v>0</v>
      </c>
      <c r="CI17" s="11">
        <f t="shared" si="6"/>
        <v>0</v>
      </c>
      <c r="CJ17" s="11">
        <f t="shared" si="6"/>
        <v>100</v>
      </c>
      <c r="CK17" s="11">
        <f t="shared" si="6"/>
        <v>0</v>
      </c>
      <c r="CL17" s="11">
        <f t="shared" si="6"/>
        <v>0</v>
      </c>
      <c r="CM17" s="11">
        <f t="shared" si="6"/>
        <v>100</v>
      </c>
      <c r="CN17" s="11">
        <f t="shared" si="6"/>
        <v>0</v>
      </c>
      <c r="CO17" s="11">
        <f t="shared" si="6"/>
        <v>0</v>
      </c>
      <c r="CP17" s="11">
        <f t="shared" si="6"/>
        <v>100</v>
      </c>
      <c r="CQ17" s="11">
        <f t="shared" si="6"/>
        <v>0</v>
      </c>
      <c r="CR17" s="11">
        <f t="shared" si="6"/>
        <v>0</v>
      </c>
      <c r="CS17" s="11">
        <f t="shared" si="6"/>
        <v>100</v>
      </c>
      <c r="CT17" s="11">
        <f t="shared" si="6"/>
        <v>0</v>
      </c>
      <c r="CU17" s="11">
        <f t="shared" si="6"/>
        <v>100</v>
      </c>
      <c r="CV17" s="11">
        <f t="shared" si="6"/>
        <v>0</v>
      </c>
      <c r="CW17" s="11">
        <f t="shared" si="6"/>
        <v>0</v>
      </c>
      <c r="CX17" s="11">
        <f t="shared" si="6"/>
        <v>0</v>
      </c>
      <c r="CY17" s="11">
        <f t="shared" si="6"/>
        <v>100</v>
      </c>
      <c r="CZ17" s="11">
        <f t="shared" si="6"/>
        <v>0</v>
      </c>
      <c r="DA17" s="11">
        <f t="shared" si="6"/>
        <v>0</v>
      </c>
      <c r="DB17" s="11">
        <f t="shared" si="6"/>
        <v>100</v>
      </c>
      <c r="DC17" s="11">
        <f t="shared" si="6"/>
        <v>0</v>
      </c>
      <c r="DD17" s="11">
        <f t="shared" si="6"/>
        <v>0</v>
      </c>
      <c r="DE17" s="11">
        <f t="shared" si="6"/>
        <v>100</v>
      </c>
      <c r="DF17" s="11">
        <f t="shared" si="6"/>
        <v>0</v>
      </c>
      <c r="DG17" s="11">
        <f t="shared" si="6"/>
        <v>0</v>
      </c>
      <c r="DH17" s="11">
        <f t="shared" si="6"/>
        <v>100</v>
      </c>
      <c r="DI17" s="11">
        <f t="shared" si="6"/>
        <v>0</v>
      </c>
      <c r="DJ17" s="11">
        <f t="shared" si="6"/>
        <v>0</v>
      </c>
      <c r="DK17" s="11">
        <f t="shared" si="6"/>
        <v>100</v>
      </c>
      <c r="DL17" s="11">
        <f t="shared" si="6"/>
        <v>0</v>
      </c>
      <c r="DM17" s="11">
        <f t="shared" si="6"/>
        <v>0</v>
      </c>
      <c r="DN17" s="11">
        <f t="shared" si="6"/>
        <v>100</v>
      </c>
      <c r="DO17" s="11">
        <f t="shared" si="6"/>
        <v>0</v>
      </c>
      <c r="DP17" s="11">
        <f t="shared" si="6"/>
        <v>0</v>
      </c>
      <c r="DQ17" s="11">
        <f t="shared" si="6"/>
        <v>100</v>
      </c>
      <c r="DR17" s="11">
        <f t="shared" si="6"/>
        <v>0</v>
      </c>
      <c r="DS17" s="11">
        <f t="shared" si="6"/>
        <v>0</v>
      </c>
      <c r="DT17" s="11">
        <f t="shared" si="6"/>
        <v>100</v>
      </c>
      <c r="DU17" s="11">
        <f t="shared" si="6"/>
        <v>0</v>
      </c>
      <c r="DV17" s="11">
        <f t="shared" si="6"/>
        <v>100</v>
      </c>
      <c r="DW17" s="11">
        <f t="shared" si="6"/>
        <v>0</v>
      </c>
      <c r="DX17" s="11">
        <f t="shared" si="6"/>
        <v>0</v>
      </c>
      <c r="DY17" s="11">
        <f t="shared" si="6"/>
        <v>0</v>
      </c>
      <c r="DZ17" s="11">
        <f t="shared" si="6"/>
        <v>100</v>
      </c>
      <c r="EA17" s="11">
        <f t="shared" si="6"/>
        <v>0</v>
      </c>
      <c r="EB17" s="11">
        <f t="shared" ref="EB17:GM17" si="7">EB16/2%</f>
        <v>0</v>
      </c>
      <c r="EC17" s="11">
        <f t="shared" si="7"/>
        <v>100</v>
      </c>
      <c r="ED17" s="11">
        <f t="shared" si="7"/>
        <v>0</v>
      </c>
      <c r="EE17" s="11">
        <f t="shared" si="7"/>
        <v>0</v>
      </c>
      <c r="EF17" s="11">
        <f t="shared" si="7"/>
        <v>100</v>
      </c>
      <c r="EG17" s="11">
        <f t="shared" si="7"/>
        <v>0</v>
      </c>
      <c r="EH17" s="11">
        <f t="shared" si="7"/>
        <v>0</v>
      </c>
      <c r="EI17" s="11">
        <f t="shared" si="7"/>
        <v>100</v>
      </c>
      <c r="EJ17" s="11">
        <f t="shared" si="7"/>
        <v>0</v>
      </c>
      <c r="EK17" s="11">
        <f t="shared" si="7"/>
        <v>0</v>
      </c>
      <c r="EL17" s="11">
        <f t="shared" si="7"/>
        <v>100</v>
      </c>
      <c r="EM17" s="11">
        <f t="shared" si="7"/>
        <v>0</v>
      </c>
      <c r="EN17" s="11">
        <f t="shared" si="7"/>
        <v>0</v>
      </c>
      <c r="EO17" s="11">
        <f t="shared" si="7"/>
        <v>100</v>
      </c>
      <c r="EP17" s="11">
        <f t="shared" si="7"/>
        <v>0</v>
      </c>
      <c r="EQ17" s="11">
        <f t="shared" si="7"/>
        <v>0</v>
      </c>
      <c r="ER17" s="11">
        <f t="shared" si="7"/>
        <v>0</v>
      </c>
      <c r="ES17" s="11">
        <f t="shared" si="7"/>
        <v>100</v>
      </c>
      <c r="ET17" s="11">
        <f t="shared" si="7"/>
        <v>0</v>
      </c>
      <c r="EU17" s="11">
        <f t="shared" si="7"/>
        <v>100</v>
      </c>
      <c r="EV17" s="11">
        <f t="shared" si="7"/>
        <v>0</v>
      </c>
      <c r="EW17" s="11">
        <f t="shared" si="7"/>
        <v>0</v>
      </c>
      <c r="EX17" s="11">
        <f t="shared" si="7"/>
        <v>100</v>
      </c>
      <c r="EY17" s="11">
        <f t="shared" si="7"/>
        <v>0</v>
      </c>
      <c r="EZ17" s="11">
        <f t="shared" si="7"/>
        <v>0</v>
      </c>
      <c r="FA17" s="11">
        <f t="shared" si="7"/>
        <v>100</v>
      </c>
      <c r="FB17" s="11">
        <f t="shared" si="7"/>
        <v>0</v>
      </c>
      <c r="FC17" s="11">
        <f t="shared" si="7"/>
        <v>0</v>
      </c>
      <c r="FD17" s="11">
        <f t="shared" si="7"/>
        <v>0</v>
      </c>
      <c r="FE17" s="11">
        <f t="shared" si="7"/>
        <v>100</v>
      </c>
      <c r="FF17" s="11">
        <f t="shared" si="7"/>
        <v>0</v>
      </c>
      <c r="FG17" s="11">
        <f t="shared" si="7"/>
        <v>0</v>
      </c>
      <c r="FH17" s="11">
        <f t="shared" si="7"/>
        <v>100</v>
      </c>
      <c r="FI17" s="11">
        <f t="shared" si="7"/>
        <v>0</v>
      </c>
      <c r="FJ17" s="11">
        <f t="shared" si="7"/>
        <v>100</v>
      </c>
      <c r="FK17" s="11">
        <f t="shared" si="7"/>
        <v>0</v>
      </c>
      <c r="FL17" s="11">
        <f t="shared" si="7"/>
        <v>0</v>
      </c>
      <c r="FM17" s="11">
        <f t="shared" si="7"/>
        <v>100</v>
      </c>
      <c r="FN17" s="11">
        <f t="shared" si="7"/>
        <v>0</v>
      </c>
      <c r="FO17" s="11">
        <f t="shared" si="7"/>
        <v>0</v>
      </c>
      <c r="FP17" s="11">
        <f t="shared" si="7"/>
        <v>100</v>
      </c>
      <c r="FQ17" s="11">
        <f t="shared" si="7"/>
        <v>0</v>
      </c>
      <c r="FR17" s="11">
        <f t="shared" si="7"/>
        <v>0</v>
      </c>
      <c r="FS17" s="11">
        <f t="shared" si="7"/>
        <v>100</v>
      </c>
      <c r="FT17" s="11">
        <f t="shared" si="7"/>
        <v>0</v>
      </c>
      <c r="FU17" s="11">
        <f t="shared" si="7"/>
        <v>0</v>
      </c>
      <c r="FV17" s="11">
        <f t="shared" si="7"/>
        <v>100</v>
      </c>
      <c r="FW17" s="11">
        <f t="shared" si="7"/>
        <v>0</v>
      </c>
      <c r="FX17" s="11">
        <f t="shared" si="7"/>
        <v>0</v>
      </c>
      <c r="FY17" s="11">
        <f t="shared" si="7"/>
        <v>100</v>
      </c>
      <c r="FZ17" s="11">
        <f t="shared" si="7"/>
        <v>0</v>
      </c>
      <c r="GA17" s="11">
        <f t="shared" si="7"/>
        <v>0</v>
      </c>
      <c r="GB17" s="11">
        <f t="shared" si="7"/>
        <v>100</v>
      </c>
      <c r="GC17" s="11">
        <f t="shared" si="7"/>
        <v>0</v>
      </c>
      <c r="GD17" s="11">
        <f t="shared" si="7"/>
        <v>0</v>
      </c>
      <c r="GE17" s="11">
        <f t="shared" si="7"/>
        <v>100</v>
      </c>
      <c r="GF17" s="11">
        <f t="shared" si="7"/>
        <v>0</v>
      </c>
      <c r="GG17" s="11">
        <f t="shared" si="7"/>
        <v>0</v>
      </c>
      <c r="GH17" s="11">
        <f t="shared" si="7"/>
        <v>100</v>
      </c>
      <c r="GI17" s="11">
        <f t="shared" si="7"/>
        <v>0</v>
      </c>
      <c r="GJ17" s="11">
        <f t="shared" si="7"/>
        <v>0</v>
      </c>
      <c r="GK17" s="11">
        <f t="shared" si="7"/>
        <v>100</v>
      </c>
      <c r="GL17" s="11">
        <f t="shared" si="7"/>
        <v>0</v>
      </c>
      <c r="GM17" s="11">
        <f t="shared" si="7"/>
        <v>0</v>
      </c>
      <c r="GN17" s="11">
        <f t="shared" ref="GN17:IY17" si="8">GN16/2%</f>
        <v>100</v>
      </c>
      <c r="GO17" s="11">
        <f t="shared" si="8"/>
        <v>0</v>
      </c>
      <c r="GP17" s="11">
        <f t="shared" si="8"/>
        <v>0</v>
      </c>
      <c r="GQ17" s="11">
        <f t="shared" si="8"/>
        <v>100</v>
      </c>
      <c r="GR17" s="11">
        <f t="shared" si="8"/>
        <v>0</v>
      </c>
      <c r="GS17" s="11">
        <f t="shared" si="8"/>
        <v>0</v>
      </c>
      <c r="GT17" s="11">
        <f t="shared" si="8"/>
        <v>100</v>
      </c>
      <c r="GU17" s="11">
        <f t="shared" si="8"/>
        <v>0</v>
      </c>
      <c r="GV17" s="11">
        <f t="shared" si="8"/>
        <v>0</v>
      </c>
      <c r="GW17" s="11">
        <f t="shared" si="8"/>
        <v>100</v>
      </c>
      <c r="GX17" s="11">
        <f t="shared" si="8"/>
        <v>0</v>
      </c>
      <c r="GY17" s="11">
        <f t="shared" si="8"/>
        <v>0</v>
      </c>
      <c r="GZ17" s="11">
        <f t="shared" si="8"/>
        <v>100</v>
      </c>
      <c r="HA17" s="11">
        <f t="shared" si="8"/>
        <v>0</v>
      </c>
      <c r="HB17" s="11">
        <f t="shared" si="8"/>
        <v>0</v>
      </c>
      <c r="HC17" s="11">
        <f t="shared" si="8"/>
        <v>100</v>
      </c>
      <c r="HD17" s="11">
        <f t="shared" si="8"/>
        <v>0</v>
      </c>
      <c r="HE17" s="11">
        <f t="shared" si="8"/>
        <v>100</v>
      </c>
      <c r="HF17" s="11">
        <f t="shared" si="8"/>
        <v>0</v>
      </c>
      <c r="HG17" s="11">
        <f t="shared" si="8"/>
        <v>0</v>
      </c>
      <c r="HH17" s="11">
        <f t="shared" si="8"/>
        <v>0</v>
      </c>
      <c r="HI17" s="11">
        <f t="shared" si="8"/>
        <v>100</v>
      </c>
      <c r="HJ17" s="11">
        <f t="shared" si="8"/>
        <v>0</v>
      </c>
      <c r="HK17" s="11">
        <f t="shared" si="8"/>
        <v>100</v>
      </c>
      <c r="HL17" s="11">
        <f t="shared" si="8"/>
        <v>0</v>
      </c>
      <c r="HM17" s="11">
        <f t="shared" si="8"/>
        <v>0</v>
      </c>
      <c r="HN17" s="11">
        <f t="shared" si="8"/>
        <v>100</v>
      </c>
      <c r="HO17" s="11">
        <f t="shared" si="8"/>
        <v>0</v>
      </c>
      <c r="HP17" s="11">
        <f t="shared" si="8"/>
        <v>0</v>
      </c>
      <c r="HQ17" s="11">
        <f t="shared" si="8"/>
        <v>0</v>
      </c>
      <c r="HR17" s="11">
        <f t="shared" si="8"/>
        <v>100</v>
      </c>
      <c r="HS17" s="11">
        <f t="shared" si="8"/>
        <v>0</v>
      </c>
      <c r="HT17" s="11">
        <f t="shared" si="8"/>
        <v>100</v>
      </c>
      <c r="HU17" s="11">
        <f t="shared" si="8"/>
        <v>0</v>
      </c>
      <c r="HV17" s="11">
        <f t="shared" si="8"/>
        <v>0</v>
      </c>
      <c r="HW17" s="11">
        <f t="shared" si="8"/>
        <v>0</v>
      </c>
      <c r="HX17" s="11">
        <f t="shared" si="8"/>
        <v>100</v>
      </c>
      <c r="HY17" s="11">
        <f t="shared" si="8"/>
        <v>0</v>
      </c>
      <c r="HZ17" s="11">
        <f t="shared" si="8"/>
        <v>0</v>
      </c>
      <c r="IA17" s="11">
        <f t="shared" si="8"/>
        <v>50</v>
      </c>
      <c r="IB17" s="11">
        <f t="shared" si="8"/>
        <v>50</v>
      </c>
      <c r="IC17" s="11">
        <f t="shared" si="8"/>
        <v>0</v>
      </c>
      <c r="ID17" s="11">
        <f t="shared" si="8"/>
        <v>100</v>
      </c>
      <c r="IE17" s="11">
        <f t="shared" si="8"/>
        <v>0</v>
      </c>
      <c r="IF17" s="11">
        <f t="shared" si="8"/>
        <v>0</v>
      </c>
      <c r="IG17" s="11">
        <f t="shared" si="8"/>
        <v>100</v>
      </c>
      <c r="IH17" s="11">
        <f t="shared" si="8"/>
        <v>0</v>
      </c>
      <c r="II17" s="11">
        <f t="shared" si="8"/>
        <v>0</v>
      </c>
      <c r="IJ17" s="11">
        <f t="shared" si="8"/>
        <v>100</v>
      </c>
      <c r="IK17" s="11">
        <f t="shared" si="8"/>
        <v>0</v>
      </c>
      <c r="IL17" s="11">
        <f t="shared" si="8"/>
        <v>0</v>
      </c>
      <c r="IM17" s="11">
        <f t="shared" si="8"/>
        <v>100</v>
      </c>
      <c r="IN17" s="11">
        <f t="shared" si="8"/>
        <v>0</v>
      </c>
      <c r="IO17" s="11">
        <f t="shared" si="8"/>
        <v>0</v>
      </c>
      <c r="IP17" s="11">
        <f t="shared" si="8"/>
        <v>100</v>
      </c>
      <c r="IQ17" s="11">
        <f t="shared" si="8"/>
        <v>0</v>
      </c>
      <c r="IR17" s="11">
        <f t="shared" si="8"/>
        <v>0</v>
      </c>
      <c r="IS17" s="11">
        <f t="shared" si="8"/>
        <v>100</v>
      </c>
      <c r="IT17" s="11">
        <f t="shared" si="8"/>
        <v>0</v>
      </c>
      <c r="IU17" s="11">
        <f t="shared" si="8"/>
        <v>0</v>
      </c>
      <c r="IV17" s="11">
        <f t="shared" si="8"/>
        <v>100</v>
      </c>
      <c r="IW17" s="11">
        <f t="shared" si="8"/>
        <v>0</v>
      </c>
      <c r="IX17" s="11">
        <f t="shared" si="8"/>
        <v>100</v>
      </c>
      <c r="IY17" s="11">
        <f t="shared" si="8"/>
        <v>0</v>
      </c>
      <c r="IZ17" s="11">
        <f t="shared" ref="IZ17:LF17" si="9">IZ16/2%</f>
        <v>0</v>
      </c>
      <c r="JA17" s="11">
        <f t="shared" si="9"/>
        <v>100</v>
      </c>
      <c r="JB17" s="11">
        <f t="shared" si="9"/>
        <v>0</v>
      </c>
      <c r="JC17" s="11">
        <f t="shared" si="9"/>
        <v>0</v>
      </c>
      <c r="JD17" s="11">
        <f t="shared" si="9"/>
        <v>100</v>
      </c>
      <c r="JE17" s="11">
        <f t="shared" si="9"/>
        <v>0</v>
      </c>
      <c r="JF17" s="11">
        <f t="shared" si="9"/>
        <v>0</v>
      </c>
      <c r="JG17" s="11">
        <f t="shared" si="9"/>
        <v>0</v>
      </c>
      <c r="JH17" s="11">
        <f t="shared" si="9"/>
        <v>100</v>
      </c>
      <c r="JI17" s="11">
        <f t="shared" si="9"/>
        <v>0</v>
      </c>
      <c r="JJ17" s="11">
        <f t="shared" si="9"/>
        <v>0</v>
      </c>
      <c r="JK17" s="11">
        <f t="shared" si="9"/>
        <v>100</v>
      </c>
      <c r="JL17" s="11">
        <f t="shared" si="9"/>
        <v>0</v>
      </c>
      <c r="JM17" s="11">
        <f t="shared" si="9"/>
        <v>0</v>
      </c>
      <c r="JN17" s="11">
        <f t="shared" si="9"/>
        <v>100</v>
      </c>
      <c r="JO17" s="11">
        <f t="shared" si="9"/>
        <v>0</v>
      </c>
      <c r="JP17" s="11">
        <f t="shared" si="9"/>
        <v>0</v>
      </c>
      <c r="JQ17" s="11">
        <f t="shared" si="9"/>
        <v>100</v>
      </c>
      <c r="JR17" s="11">
        <f t="shared" si="9"/>
        <v>0</v>
      </c>
      <c r="JS17" s="11">
        <f t="shared" si="9"/>
        <v>0</v>
      </c>
      <c r="JT17" s="11">
        <f t="shared" si="9"/>
        <v>100</v>
      </c>
      <c r="JU17" s="11">
        <f t="shared" si="9"/>
        <v>0</v>
      </c>
      <c r="JV17" s="11">
        <f t="shared" si="9"/>
        <v>0</v>
      </c>
      <c r="JW17" s="11">
        <f t="shared" si="9"/>
        <v>100</v>
      </c>
      <c r="JX17" s="11">
        <f t="shared" si="9"/>
        <v>0</v>
      </c>
      <c r="JY17" s="11">
        <f t="shared" si="9"/>
        <v>0</v>
      </c>
      <c r="JZ17" s="11">
        <f t="shared" si="9"/>
        <v>100</v>
      </c>
      <c r="KA17" s="11">
        <f t="shared" si="9"/>
        <v>0</v>
      </c>
      <c r="KB17" s="11">
        <f t="shared" si="9"/>
        <v>0</v>
      </c>
      <c r="KC17" s="11">
        <f t="shared" si="9"/>
        <v>100</v>
      </c>
      <c r="KD17" s="11">
        <f t="shared" si="9"/>
        <v>0</v>
      </c>
      <c r="KE17" s="11">
        <f t="shared" si="9"/>
        <v>0</v>
      </c>
      <c r="KF17" s="11">
        <f t="shared" si="9"/>
        <v>100</v>
      </c>
      <c r="KG17" s="11">
        <f t="shared" si="9"/>
        <v>0</v>
      </c>
      <c r="KH17" s="11">
        <f t="shared" si="9"/>
        <v>0</v>
      </c>
      <c r="KI17" s="11">
        <f t="shared" si="9"/>
        <v>100</v>
      </c>
      <c r="KJ17" s="11">
        <f t="shared" si="9"/>
        <v>0</v>
      </c>
      <c r="KK17" s="11">
        <f t="shared" si="9"/>
        <v>0</v>
      </c>
      <c r="KL17" s="11">
        <f t="shared" si="9"/>
        <v>100</v>
      </c>
      <c r="KM17" s="11">
        <f t="shared" si="9"/>
        <v>0</v>
      </c>
      <c r="KN17" s="11">
        <f t="shared" si="9"/>
        <v>0</v>
      </c>
      <c r="KO17" s="11">
        <f t="shared" si="9"/>
        <v>100</v>
      </c>
      <c r="KP17" s="11">
        <f t="shared" si="9"/>
        <v>0</v>
      </c>
      <c r="KQ17" s="11">
        <f t="shared" si="9"/>
        <v>100</v>
      </c>
      <c r="KR17" s="11">
        <f t="shared" si="9"/>
        <v>0</v>
      </c>
      <c r="KS17" s="11">
        <f t="shared" si="9"/>
        <v>0</v>
      </c>
      <c r="KT17" s="11">
        <f t="shared" si="9"/>
        <v>100</v>
      </c>
      <c r="KU17" s="11">
        <f t="shared" si="9"/>
        <v>0</v>
      </c>
      <c r="KV17" s="11">
        <f t="shared" si="9"/>
        <v>0</v>
      </c>
      <c r="KW17" s="11">
        <f t="shared" si="9"/>
        <v>0</v>
      </c>
      <c r="KX17" s="11">
        <f t="shared" si="9"/>
        <v>100</v>
      </c>
      <c r="KY17" s="11">
        <f t="shared" si="9"/>
        <v>0</v>
      </c>
      <c r="KZ17" s="11">
        <f t="shared" si="9"/>
        <v>0</v>
      </c>
      <c r="LA17" s="11">
        <f t="shared" si="9"/>
        <v>100</v>
      </c>
      <c r="LB17" s="11">
        <f t="shared" si="9"/>
        <v>0</v>
      </c>
      <c r="LC17" s="11">
        <f t="shared" si="9"/>
        <v>0</v>
      </c>
      <c r="LD17" s="11">
        <f t="shared" si="9"/>
        <v>100</v>
      </c>
      <c r="LE17" s="11">
        <f t="shared" si="9"/>
        <v>0</v>
      </c>
      <c r="LF17" s="11">
        <f t="shared" si="9"/>
        <v>0</v>
      </c>
    </row>
    <row r="19" spans="1:318" x14ac:dyDescent="0.25">
      <c r="B19" t="s">
        <v>1898</v>
      </c>
    </row>
    <row r="20" spans="1:318" x14ac:dyDescent="0.25">
      <c r="B20" t="s">
        <v>1899</v>
      </c>
      <c r="C20" t="s">
        <v>1902</v>
      </c>
      <c r="D20">
        <f>(C17+F17+I17+L17+O17+R17+U17+X17+AA17+AD17+AG17+AJ17+AM17+AP17+AS17+AV17+AY17+BB17+BE17)/19</f>
        <v>36.842105263157897</v>
      </c>
    </row>
    <row r="21" spans="1:318" x14ac:dyDescent="0.25">
      <c r="B21" t="s">
        <v>1900</v>
      </c>
      <c r="C21" t="s">
        <v>1902</v>
      </c>
      <c r="D21">
        <f>(D17+G17+J17+M17+P17+S17+V17+Y17+AB17+AE17+AH17+AK17+AN17+AQ17+AT17+AW17+AZ17+BC17+BF17)/19</f>
        <v>63.157894736842103</v>
      </c>
    </row>
    <row r="22" spans="1:318" x14ac:dyDescent="0.25">
      <c r="B22" t="s">
        <v>1901</v>
      </c>
      <c r="C22" t="s">
        <v>1902</v>
      </c>
      <c r="D22">
        <f>(E17+H17+K17+N17+Q17+T17+W17+Z17+AC17+AF17+AI17+AL17+AO17+AR17+AU17+AX17+BA17+BD17+BG17)/19</f>
        <v>0</v>
      </c>
    </row>
    <row r="24" spans="1:318" x14ac:dyDescent="0.25">
      <c r="B24" t="s">
        <v>1899</v>
      </c>
      <c r="C24" t="s">
        <v>1903</v>
      </c>
      <c r="D24">
        <f>(BH17+BK17+BN17+BQ17+BT17+BW17+BZ17+CC17+CF17+CI17+CL17+CO17+CR17+CU17+CX17+DA17+DD17+DG17+DJ17+DM17)/20</f>
        <v>15</v>
      </c>
    </row>
    <row r="25" spans="1:318" x14ac:dyDescent="0.25">
      <c r="B25" t="s">
        <v>1900</v>
      </c>
      <c r="C25" t="s">
        <v>1903</v>
      </c>
      <c r="D25">
        <f>(BI17+BL17+BO17+BR17+BU17+BX17+CA17+CD17+CG17+CJ17+CM17+CP17+CS17+CV17+CY17+DB17+DE17+DH17+DK17+DN17)/20</f>
        <v>85</v>
      </c>
    </row>
    <row r="26" spans="1:318" x14ac:dyDescent="0.25">
      <c r="B26" t="s">
        <v>1901</v>
      </c>
      <c r="C26" t="s">
        <v>1903</v>
      </c>
      <c r="D26">
        <f>(BJ17+BM17+BP17+BS17+BV17+BY17+CB17+CE17+CH17+CK17+CN17+CQ17+CT17+CW17+CZ17+DC17+DF17+DI17+DO17)/20</f>
        <v>0</v>
      </c>
    </row>
    <row r="28" spans="1:318" x14ac:dyDescent="0.25">
      <c r="B28" t="s">
        <v>1899</v>
      </c>
      <c r="C28" t="s">
        <v>1904</v>
      </c>
      <c r="D28">
        <f>(DP17+DS17+DV17+DY17+EB17+EE17+EH17+EK17+EN17)/9</f>
        <v>11.111111111111111</v>
      </c>
    </row>
    <row r="29" spans="1:318" x14ac:dyDescent="0.25">
      <c r="B29" t="s">
        <v>1900</v>
      </c>
      <c r="C29" t="s">
        <v>1904</v>
      </c>
      <c r="D29">
        <f>(DQ17+DT17+DW17+DZ17+EC17+EF17+EI17+EL17+EO17)/9</f>
        <v>88.888888888888886</v>
      </c>
    </row>
    <row r="30" spans="1:318" x14ac:dyDescent="0.25">
      <c r="B30" t="s">
        <v>1901</v>
      </c>
      <c r="C30" t="s">
        <v>1904</v>
      </c>
      <c r="D30">
        <f>(DR17+DU17+DX17+EA17+ED17+EG17+EJ17+EM17+EP17)/9</f>
        <v>0</v>
      </c>
    </row>
    <row r="32" spans="1:318" x14ac:dyDescent="0.25">
      <c r="B32" t="s">
        <v>1899</v>
      </c>
      <c r="C32" t="s">
        <v>1905</v>
      </c>
      <c r="D32">
        <f>(EQ17+ET17+EW17+EZ17+FC17+FF17+FI17+FL17+FO17+FR17+FU17+FX17+GA17+GD17+GG17+GJ17+GM17+GP17+GS17+GV17+GY17+HB17+HE17+HH17+HK17+HN17+HQ17+HT17+HW17+HZ17+IC17+IF17+II17+IL17+IO17+IR17+IU17)/37</f>
        <v>10.810810810810811</v>
      </c>
    </row>
    <row r="33" spans="2:4" x14ac:dyDescent="0.25">
      <c r="B33" t="s">
        <v>1900</v>
      </c>
      <c r="C33" t="s">
        <v>1905</v>
      </c>
      <c r="D33">
        <f>(ER17+EU17+EX17+FA17+FD17+FG17+FJ17+FM17+FP17+FS17+FV17+FY17+GB17+GE17+GH17+GK17+GN17+GQ17+GT17+GW17+GZ17+HC17+HF17+HI17+HL17+HO17+HR17+HU17+HX17+IA17+ID17+IG17+IJ17+IM17+IP17+IS17+IV17)/37</f>
        <v>79.729729729729726</v>
      </c>
    </row>
    <row r="34" spans="2:4" x14ac:dyDescent="0.25">
      <c r="B34" t="s">
        <v>1901</v>
      </c>
      <c r="C34" t="s">
        <v>1905</v>
      </c>
      <c r="D34">
        <f>(ES17+EV17+EY17+FB17+FE17+FH17+FK17+FN17+FQ17+FT17+FW17+FZ17+GC17+GF17+GI17+GL17+GO17+GR17+GU17+GX17+HA17+HD17+HG17+HJ17+HM17+HP17+HS17+HV17+HY17+IB17+IE17+IH17+IK17+IN17+IQ17+IT17+IW17)/37</f>
        <v>9.4594594594594597</v>
      </c>
    </row>
    <row r="36" spans="2:4" x14ac:dyDescent="0.25">
      <c r="B36" t="s">
        <v>1899</v>
      </c>
      <c r="C36" t="s">
        <v>1906</v>
      </c>
      <c r="D36">
        <f>(IX17+JA17+JD17+JG17+JJ17+JM17+JP17+JS17+JV17+JY17+KB17+KE17+KH17+KK17+KN17+KQ17+KT17+KW17+KZ17+LC17)/20</f>
        <v>25</v>
      </c>
    </row>
    <row r="37" spans="2:4" x14ac:dyDescent="0.25">
      <c r="B37" t="s">
        <v>1900</v>
      </c>
      <c r="C37" t="s">
        <v>1906</v>
      </c>
      <c r="D37">
        <f>(IY17+JB17+JE17+JH17+JK17+JN17+JQ17+JT17+JW17+JZ17+KC17+KF17+KI17+KL17+KO17+KR17+KU17+KX17+LA17+LD17)/20</f>
        <v>75</v>
      </c>
    </row>
    <row r="38" spans="2:4" x14ac:dyDescent="0.25">
      <c r="B38" t="s">
        <v>1901</v>
      </c>
      <c r="C38" t="s">
        <v>1906</v>
      </c>
      <c r="D38">
        <f>(IZ17+JC17+JF17+JI17+JL17+JO17+JR17+JU17+JX17+KA17+KD17+KG17+KJ17+KM17+KP17+KS17+KV17+KY17+LB17+LE17)/20</f>
        <v>0</v>
      </c>
    </row>
  </sheetData>
  <mergeCells count="235">
    <mergeCell ref="A2:Q2"/>
    <mergeCell ref="A4:A13"/>
    <mergeCell ref="B4:B13"/>
    <mergeCell ref="C4:BG4"/>
    <mergeCell ref="C11:E11"/>
    <mergeCell ref="F11:H11"/>
    <mergeCell ref="I11:K11"/>
    <mergeCell ref="L11:N11"/>
    <mergeCell ref="KW12:KY12"/>
    <mergeCell ref="O11:Q11"/>
    <mergeCell ref="R11:T11"/>
    <mergeCell ref="U11:W11"/>
    <mergeCell ref="X11:Z11"/>
    <mergeCell ref="AA11:AC11"/>
    <mergeCell ref="AD11:AF11"/>
    <mergeCell ref="HT4:IW4"/>
    <mergeCell ref="C5:BG10"/>
    <mergeCell ref="HT5:IW5"/>
    <mergeCell ref="BT11:BV11"/>
    <mergeCell ref="BW11:BY11"/>
    <mergeCell ref="BZ11:CB11"/>
    <mergeCell ref="CC11:CE11"/>
    <mergeCell ref="CF11:CH11"/>
    <mergeCell ref="CI11:CK11"/>
    <mergeCell ref="AG11:AI11"/>
    <mergeCell ref="BH11:BJ11"/>
    <mergeCell ref="BK11:BM11"/>
    <mergeCell ref="BN11:BP11"/>
    <mergeCell ref="BQ11:BS11"/>
    <mergeCell ref="AS11:AU11"/>
    <mergeCell ref="AV11:AX11"/>
    <mergeCell ref="AY11:BA11"/>
    <mergeCell ref="BB11:BD11"/>
    <mergeCell ref="DD11:DF11"/>
    <mergeCell ref="BE11:BG11"/>
    <mergeCell ref="DG11:DI11"/>
    <mergeCell ref="DJ11:DL11"/>
    <mergeCell ref="DM11:DO11"/>
    <mergeCell ref="CL11:CN11"/>
    <mergeCell ref="CO11:CQ11"/>
    <mergeCell ref="CR11:CT11"/>
    <mergeCell ref="CU11:CW11"/>
    <mergeCell ref="CX11:CZ11"/>
    <mergeCell ref="DA11:DC11"/>
    <mergeCell ref="IO11:IQ11"/>
    <mergeCell ref="IR11:IT11"/>
    <mergeCell ref="IU11:IW11"/>
    <mergeCell ref="HT11:HV11"/>
    <mergeCell ref="HW11:HY11"/>
    <mergeCell ref="HZ11:IB11"/>
    <mergeCell ref="IC11:IE11"/>
    <mergeCell ref="IF11:IH11"/>
    <mergeCell ref="GD11:GF11"/>
    <mergeCell ref="GY11:HA11"/>
    <mergeCell ref="HB11:HD11"/>
    <mergeCell ref="KH11:KJ11"/>
    <mergeCell ref="KK11:KM11"/>
    <mergeCell ref="KN11:KP11"/>
    <mergeCell ref="KQ11:KS11"/>
    <mergeCell ref="KT11:KV11"/>
    <mergeCell ref="C12:E12"/>
    <mergeCell ref="F12:H12"/>
    <mergeCell ref="I12:K12"/>
    <mergeCell ref="L12:N12"/>
    <mergeCell ref="O12:Q12"/>
    <mergeCell ref="JP11:JR11"/>
    <mergeCell ref="JS11:JU11"/>
    <mergeCell ref="JV11:JX11"/>
    <mergeCell ref="JY11:KA11"/>
    <mergeCell ref="KB11:KD11"/>
    <mergeCell ref="KE11:KG11"/>
    <mergeCell ref="IX11:IZ11"/>
    <mergeCell ref="JA11:JC11"/>
    <mergeCell ref="JD11:JF11"/>
    <mergeCell ref="JG11:JI11"/>
    <mergeCell ref="JJ11:JL11"/>
    <mergeCell ref="JM11:JO11"/>
    <mergeCell ref="II11:IK11"/>
    <mergeCell ref="IL11:IN11"/>
    <mergeCell ref="BN12:BP12"/>
    <mergeCell ref="BQ12:BS12"/>
    <mergeCell ref="BT12:BV12"/>
    <mergeCell ref="R12:T12"/>
    <mergeCell ref="U12:W12"/>
    <mergeCell ref="X12:Z12"/>
    <mergeCell ref="AA12:AC12"/>
    <mergeCell ref="AD12:AF12"/>
    <mergeCell ref="AG12:AI12"/>
    <mergeCell ref="BE12:BG12"/>
    <mergeCell ref="DS12:DU12"/>
    <mergeCell ref="DV12:DX12"/>
    <mergeCell ref="DY12:EA12"/>
    <mergeCell ref="EB12:ED12"/>
    <mergeCell ref="EE12:EG12"/>
    <mergeCell ref="EH12:EJ12"/>
    <mergeCell ref="DG12:DI12"/>
    <mergeCell ref="DJ12:DL12"/>
    <mergeCell ref="DM12:DO12"/>
    <mergeCell ref="DP12:DR12"/>
    <mergeCell ref="JA12:JC12"/>
    <mergeCell ref="JD12:JF12"/>
    <mergeCell ref="JG12:JI12"/>
    <mergeCell ref="JJ12:JL12"/>
    <mergeCell ref="JM12:JO12"/>
    <mergeCell ref="JP12:JR12"/>
    <mergeCell ref="IL12:IN12"/>
    <mergeCell ref="IO12:IQ12"/>
    <mergeCell ref="IR12:IT12"/>
    <mergeCell ref="IU12:IW12"/>
    <mergeCell ref="IX12:IZ12"/>
    <mergeCell ref="A16:B16"/>
    <mergeCell ref="A17:B17"/>
    <mergeCell ref="AS12:AU12"/>
    <mergeCell ref="AV12:AX12"/>
    <mergeCell ref="AY12:BA12"/>
    <mergeCell ref="BB12:BD12"/>
    <mergeCell ref="JS12:JU12"/>
    <mergeCell ref="JV12:JX12"/>
    <mergeCell ref="JY12:KA12"/>
    <mergeCell ref="HT12:HV12"/>
    <mergeCell ref="HW12:HY12"/>
    <mergeCell ref="HZ12:IB12"/>
    <mergeCell ref="IC12:IE12"/>
    <mergeCell ref="IF12:IH12"/>
    <mergeCell ref="II12:IK12"/>
    <mergeCell ref="EK12:EM12"/>
    <mergeCell ref="EN12:EP12"/>
    <mergeCell ref="EQ12:ES12"/>
    <mergeCell ref="FO12:FQ12"/>
    <mergeCell ref="FR12:FT12"/>
    <mergeCell ref="ET12:EV12"/>
    <mergeCell ref="EW12:EY12"/>
    <mergeCell ref="EZ12:FB12"/>
    <mergeCell ref="FC12:FE12"/>
    <mergeCell ref="BH4:CT4"/>
    <mergeCell ref="BH5:CT5"/>
    <mergeCell ref="CU4:DO4"/>
    <mergeCell ref="CU5:DO5"/>
    <mergeCell ref="AJ11:AL11"/>
    <mergeCell ref="AJ12:AL12"/>
    <mergeCell ref="AM11:AO11"/>
    <mergeCell ref="AM12:AO12"/>
    <mergeCell ref="AP11:AR11"/>
    <mergeCell ref="AP12:AR12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BH12:BJ12"/>
    <mergeCell ref="BK12:BM12"/>
    <mergeCell ref="DP4:EP4"/>
    <mergeCell ref="DP5:EP5"/>
    <mergeCell ref="EQ4:FN4"/>
    <mergeCell ref="EQ5:FN5"/>
    <mergeCell ref="ET11:EV11"/>
    <mergeCell ref="EW11:EY11"/>
    <mergeCell ref="EZ11:FB11"/>
    <mergeCell ref="FC11:FE11"/>
    <mergeCell ref="FF11:FH11"/>
    <mergeCell ref="FI11:FK11"/>
    <mergeCell ref="EH11:EJ11"/>
    <mergeCell ref="EK11:EM11"/>
    <mergeCell ref="EN11:EP11"/>
    <mergeCell ref="EQ11:ES11"/>
    <mergeCell ref="FL11:FN11"/>
    <mergeCell ref="DP11:DR11"/>
    <mergeCell ref="DS11:DU11"/>
    <mergeCell ref="DV11:DX11"/>
    <mergeCell ref="DY11:EA11"/>
    <mergeCell ref="EB11:ED11"/>
    <mergeCell ref="EE11:EG11"/>
    <mergeCell ref="FF12:FH12"/>
    <mergeCell ref="FI12:FK12"/>
    <mergeCell ref="FL12:FN12"/>
    <mergeCell ref="FU11:FW11"/>
    <mergeCell ref="FX11:FZ11"/>
    <mergeCell ref="GA11:GC11"/>
    <mergeCell ref="FU12:FW12"/>
    <mergeCell ref="FX12:FZ12"/>
    <mergeCell ref="GA12:GC12"/>
    <mergeCell ref="FO11:FQ11"/>
    <mergeCell ref="FR11:FT11"/>
    <mergeCell ref="FO4:GI4"/>
    <mergeCell ref="FO5:GI5"/>
    <mergeCell ref="GJ4:GU4"/>
    <mergeCell ref="GJ5:GU5"/>
    <mergeCell ref="GV11:GX11"/>
    <mergeCell ref="GV4:HS4"/>
    <mergeCell ref="GV5:HS5"/>
    <mergeCell ref="GG12:GI12"/>
    <mergeCell ref="GJ12:GL12"/>
    <mergeCell ref="GM12:GO12"/>
    <mergeCell ref="GP12:GR12"/>
    <mergeCell ref="GS12:GU12"/>
    <mergeCell ref="HB12:HD12"/>
    <mergeCell ref="GY12:HA12"/>
    <mergeCell ref="GV12:GX12"/>
    <mergeCell ref="GD12:GF12"/>
    <mergeCell ref="GS11:GU11"/>
    <mergeCell ref="GP11:GR11"/>
    <mergeCell ref="GM11:GO11"/>
    <mergeCell ref="GJ11:GL11"/>
    <mergeCell ref="GG11:GI11"/>
    <mergeCell ref="IX4:LE4"/>
    <mergeCell ref="IX5:LE5"/>
    <mergeCell ref="KW11:KY11"/>
    <mergeCell ref="KZ11:LB11"/>
    <mergeCell ref="LC11:LE11"/>
    <mergeCell ref="KT12:KV12"/>
    <mergeCell ref="KZ12:LB12"/>
    <mergeCell ref="LC12:LE12"/>
    <mergeCell ref="HE11:HG11"/>
    <mergeCell ref="HH11:HJ11"/>
    <mergeCell ref="HK11:HM11"/>
    <mergeCell ref="HN11:HP11"/>
    <mergeCell ref="HQ11:HS11"/>
    <mergeCell ref="HQ12:HS12"/>
    <mergeCell ref="HN12:HP12"/>
    <mergeCell ref="HK12:HM12"/>
    <mergeCell ref="HH12:HJ12"/>
    <mergeCell ref="HE12:HG12"/>
    <mergeCell ref="KK12:KM12"/>
    <mergeCell ref="KN12:KP12"/>
    <mergeCell ref="KQ12:KS12"/>
    <mergeCell ref="KB12:KD12"/>
    <mergeCell ref="KE12:KG12"/>
    <mergeCell ref="KH12:KJ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T39"/>
  <sheetViews>
    <sheetView topLeftCell="B2" workbookViewId="0">
      <selection activeCell="KM18" sqref="KM18"/>
    </sheetView>
  </sheetViews>
  <sheetFormatPr defaultRowHeight="15" x14ac:dyDescent="0.25"/>
  <cols>
    <col min="2" max="2" width="30.28515625" customWidth="1"/>
  </cols>
  <sheetData>
    <row r="1" spans="1:383" ht="15.75" x14ac:dyDescent="0.25">
      <c r="A1" s="6" t="s">
        <v>89</v>
      </c>
      <c r="B1" s="13" t="s">
        <v>511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</row>
    <row r="2" spans="1:383" ht="15.75" x14ac:dyDescent="0.25">
      <c r="A2" s="86" t="s">
        <v>1929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1:38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1:383" ht="15.75" x14ac:dyDescent="0.25">
      <c r="A4" s="87" t="s">
        <v>0</v>
      </c>
      <c r="B4" s="87" t="s">
        <v>1</v>
      </c>
      <c r="C4" s="100" t="s">
        <v>31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1" t="s">
        <v>2</v>
      </c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 t="s">
        <v>2</v>
      </c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68"/>
      <c r="DP4" s="101" t="s">
        <v>2</v>
      </c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61" t="s">
        <v>50</v>
      </c>
      <c r="EU4" s="61"/>
      <c r="EV4" s="61"/>
      <c r="EW4" s="61"/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1"/>
      <c r="FW4" s="62"/>
      <c r="FX4" s="66" t="s">
        <v>62</v>
      </c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105" t="s">
        <v>62</v>
      </c>
      <c r="GW4" s="105"/>
      <c r="GX4" s="105"/>
      <c r="GY4" s="105"/>
      <c r="GZ4" s="105"/>
      <c r="HA4" s="105"/>
      <c r="HB4" s="105"/>
      <c r="HC4" s="105"/>
      <c r="HD4" s="105"/>
      <c r="HE4" s="105"/>
      <c r="HF4" s="105"/>
      <c r="HG4" s="105"/>
      <c r="HH4" s="105"/>
      <c r="HI4" s="105"/>
      <c r="HJ4" s="105"/>
      <c r="HK4" s="105"/>
      <c r="HL4" s="105"/>
      <c r="HM4" s="105"/>
      <c r="HN4" s="105"/>
      <c r="HO4" s="105"/>
      <c r="HP4" s="105"/>
      <c r="HQ4" s="105"/>
      <c r="HR4" s="105"/>
      <c r="HS4" s="105"/>
      <c r="HT4" s="105"/>
      <c r="HU4" s="105"/>
      <c r="HV4" s="105"/>
      <c r="HW4" s="105"/>
      <c r="HX4" s="105"/>
      <c r="HY4" s="105"/>
      <c r="HZ4" s="105"/>
      <c r="IA4" s="105"/>
      <c r="IB4" s="105"/>
      <c r="IC4" s="55" t="s">
        <v>62</v>
      </c>
      <c r="ID4" s="55"/>
      <c r="IE4" s="55"/>
      <c r="IF4" s="55"/>
      <c r="IG4" s="55"/>
      <c r="IH4" s="55"/>
      <c r="II4" s="55"/>
      <c r="IJ4" s="55"/>
      <c r="IK4" s="55"/>
      <c r="IL4" s="55"/>
      <c r="IM4" s="55"/>
      <c r="IN4" s="55"/>
      <c r="IO4" s="55"/>
      <c r="IP4" s="55"/>
      <c r="IQ4" s="55"/>
      <c r="IR4" s="55"/>
      <c r="IS4" s="55"/>
      <c r="IT4" s="55"/>
      <c r="IU4" s="55"/>
      <c r="IV4" s="55"/>
      <c r="IW4" s="55"/>
      <c r="IX4" s="55"/>
      <c r="IY4" s="55"/>
      <c r="IZ4" s="58"/>
      <c r="JA4" s="105" t="s">
        <v>62</v>
      </c>
      <c r="JB4" s="105"/>
      <c r="JC4" s="105"/>
      <c r="JD4" s="105"/>
      <c r="JE4" s="105"/>
      <c r="JF4" s="105"/>
      <c r="JG4" s="105"/>
      <c r="JH4" s="105"/>
      <c r="JI4" s="105"/>
      <c r="JJ4" s="105"/>
      <c r="JK4" s="105"/>
      <c r="JL4" s="105"/>
      <c r="JM4" s="105"/>
      <c r="JN4" s="105"/>
      <c r="JO4" s="105"/>
      <c r="JP4" s="105"/>
      <c r="JQ4" s="105"/>
      <c r="JR4" s="105"/>
      <c r="JS4" s="105"/>
      <c r="JT4" s="105"/>
      <c r="JU4" s="105"/>
      <c r="JV4" s="105"/>
      <c r="JW4" s="105"/>
      <c r="JX4" s="105"/>
      <c r="JY4" s="68" t="s">
        <v>62</v>
      </c>
      <c r="JZ4" s="69"/>
      <c r="KA4" s="69"/>
      <c r="KB4" s="69"/>
      <c r="KC4" s="69"/>
      <c r="KD4" s="69"/>
      <c r="KE4" s="69"/>
      <c r="KF4" s="69"/>
      <c r="KG4" s="69"/>
      <c r="KH4" s="69"/>
      <c r="KI4" s="69"/>
      <c r="KJ4" s="69"/>
      <c r="KK4" s="69"/>
      <c r="KL4" s="69"/>
      <c r="KM4" s="69"/>
      <c r="KN4" s="69"/>
      <c r="KO4" s="69"/>
      <c r="KP4" s="69"/>
      <c r="KQ4" s="69"/>
      <c r="KR4" s="69"/>
      <c r="KS4" s="69"/>
      <c r="KT4" s="69"/>
      <c r="KU4" s="69"/>
      <c r="KV4" s="69"/>
      <c r="KW4" s="69"/>
      <c r="KX4" s="69"/>
      <c r="KY4" s="69"/>
      <c r="KZ4" s="69"/>
      <c r="LA4" s="69"/>
      <c r="LB4" s="69"/>
      <c r="LC4" s="69"/>
      <c r="LD4" s="69"/>
      <c r="LE4" s="69"/>
      <c r="LF4" s="69"/>
      <c r="LG4" s="69"/>
      <c r="LH4" s="103"/>
      <c r="LI4" s="44" t="s">
        <v>74</v>
      </c>
      <c r="LJ4" s="45"/>
      <c r="LK4" s="45"/>
      <c r="LL4" s="45"/>
      <c r="LM4" s="45"/>
      <c r="LN4" s="45"/>
      <c r="LO4" s="45"/>
      <c r="LP4" s="45"/>
      <c r="LQ4" s="45"/>
      <c r="LR4" s="45"/>
      <c r="LS4" s="45"/>
      <c r="LT4" s="45"/>
      <c r="LU4" s="45"/>
      <c r="LV4" s="45"/>
      <c r="LW4" s="45"/>
      <c r="LX4" s="45"/>
      <c r="LY4" s="45"/>
      <c r="LZ4" s="45"/>
      <c r="MA4" s="45"/>
      <c r="MB4" s="45"/>
      <c r="MC4" s="45"/>
      <c r="MD4" s="45"/>
      <c r="ME4" s="45"/>
      <c r="MF4" s="45"/>
      <c r="MG4" s="45"/>
      <c r="MH4" s="45"/>
      <c r="MI4" s="45"/>
      <c r="MJ4" s="45"/>
      <c r="MK4" s="45"/>
      <c r="ML4" s="45"/>
      <c r="MM4" s="45"/>
      <c r="MN4" s="45"/>
      <c r="MO4" s="45"/>
      <c r="MP4" s="45"/>
      <c r="MQ4" s="45"/>
      <c r="MR4" s="45"/>
      <c r="MS4" s="45"/>
      <c r="MT4" s="45"/>
      <c r="MU4" s="45"/>
      <c r="MV4" s="45"/>
      <c r="MW4" s="45"/>
      <c r="MX4" s="45"/>
      <c r="MY4" s="45"/>
      <c r="MZ4" s="45"/>
      <c r="NA4" s="45"/>
      <c r="NB4" s="45"/>
      <c r="NC4" s="45"/>
      <c r="ND4" s="45"/>
      <c r="NE4" s="45"/>
      <c r="NF4" s="45"/>
      <c r="NG4" s="45"/>
      <c r="NH4" s="45"/>
      <c r="NI4" s="45"/>
      <c r="NJ4" s="45"/>
      <c r="NK4" s="45"/>
      <c r="NL4" s="45"/>
      <c r="NM4" s="45"/>
      <c r="NN4" s="45"/>
      <c r="NO4" s="45"/>
      <c r="NP4" s="45"/>
      <c r="NQ4" s="45"/>
      <c r="NR4" s="45"/>
      <c r="NS4" s="46"/>
    </row>
    <row r="5" spans="1:383" ht="15.75" customHeight="1" x14ac:dyDescent="0.25">
      <c r="A5" s="87"/>
      <c r="B5" s="87"/>
      <c r="C5" s="67" t="s">
        <v>32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 t="s">
        <v>30</v>
      </c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50" t="s">
        <v>3</v>
      </c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47"/>
      <c r="DP5" s="50" t="s">
        <v>620</v>
      </c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71" t="s">
        <v>630</v>
      </c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2"/>
      <c r="FX5" s="67" t="s">
        <v>109</v>
      </c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56" t="s">
        <v>63</v>
      </c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9"/>
      <c r="IC5" s="102" t="s">
        <v>147</v>
      </c>
      <c r="ID5" s="102"/>
      <c r="IE5" s="102"/>
      <c r="IF5" s="102"/>
      <c r="IG5" s="102"/>
      <c r="IH5" s="102"/>
      <c r="II5" s="102"/>
      <c r="IJ5" s="102"/>
      <c r="IK5" s="102"/>
      <c r="IL5" s="102"/>
      <c r="IM5" s="102"/>
      <c r="IN5" s="102"/>
      <c r="IO5" s="102"/>
      <c r="IP5" s="102"/>
      <c r="IQ5" s="102"/>
      <c r="IR5" s="102"/>
      <c r="IS5" s="102"/>
      <c r="IT5" s="102"/>
      <c r="IU5" s="102"/>
      <c r="IV5" s="102"/>
      <c r="IW5" s="102"/>
      <c r="IX5" s="102"/>
      <c r="IY5" s="102"/>
      <c r="IZ5" s="102"/>
      <c r="JA5" s="104" t="s">
        <v>159</v>
      </c>
      <c r="JB5" s="104"/>
      <c r="JC5" s="104"/>
      <c r="JD5" s="104"/>
      <c r="JE5" s="104"/>
      <c r="JF5" s="104"/>
      <c r="JG5" s="104"/>
      <c r="JH5" s="104"/>
      <c r="JI5" s="104"/>
      <c r="JJ5" s="104"/>
      <c r="JK5" s="104"/>
      <c r="JL5" s="104"/>
      <c r="JM5" s="104"/>
      <c r="JN5" s="104"/>
      <c r="JO5" s="104"/>
      <c r="JP5" s="104"/>
      <c r="JQ5" s="104"/>
      <c r="JR5" s="104"/>
      <c r="JS5" s="104"/>
      <c r="JT5" s="104"/>
      <c r="JU5" s="104"/>
      <c r="JV5" s="104"/>
      <c r="JW5" s="104"/>
      <c r="JX5" s="104"/>
      <c r="JY5" s="56" t="s">
        <v>64</v>
      </c>
      <c r="JZ5" s="57"/>
      <c r="KA5" s="57"/>
      <c r="KB5" s="57"/>
      <c r="KC5" s="57"/>
      <c r="KD5" s="57"/>
      <c r="KE5" s="57"/>
      <c r="KF5" s="57"/>
      <c r="KG5" s="57"/>
      <c r="KH5" s="57"/>
      <c r="KI5" s="57"/>
      <c r="KJ5" s="57"/>
      <c r="KK5" s="57"/>
      <c r="KL5" s="57"/>
      <c r="KM5" s="57"/>
      <c r="KN5" s="57"/>
      <c r="KO5" s="57"/>
      <c r="KP5" s="57"/>
      <c r="KQ5" s="57"/>
      <c r="KR5" s="57"/>
      <c r="KS5" s="57"/>
      <c r="KT5" s="57"/>
      <c r="KU5" s="57"/>
      <c r="KV5" s="57"/>
      <c r="KW5" s="57"/>
      <c r="KX5" s="57"/>
      <c r="KY5" s="57"/>
      <c r="KZ5" s="57"/>
      <c r="LA5" s="57"/>
      <c r="LB5" s="57"/>
      <c r="LC5" s="57"/>
      <c r="LD5" s="57"/>
      <c r="LE5" s="57"/>
      <c r="LF5" s="57"/>
      <c r="LG5" s="57"/>
      <c r="LH5" s="59"/>
      <c r="LI5" s="47" t="s">
        <v>75</v>
      </c>
      <c r="LJ5" s="48"/>
      <c r="LK5" s="48"/>
      <c r="LL5" s="48"/>
      <c r="LM5" s="48"/>
      <c r="LN5" s="48"/>
      <c r="LO5" s="48"/>
      <c r="LP5" s="48"/>
      <c r="LQ5" s="48"/>
      <c r="LR5" s="48"/>
      <c r="LS5" s="48"/>
      <c r="LT5" s="48"/>
      <c r="LU5" s="48"/>
      <c r="LV5" s="48"/>
      <c r="LW5" s="48"/>
      <c r="LX5" s="48"/>
      <c r="LY5" s="48"/>
      <c r="LZ5" s="48"/>
      <c r="MA5" s="48"/>
      <c r="MB5" s="48"/>
      <c r="MC5" s="48"/>
      <c r="MD5" s="48"/>
      <c r="ME5" s="48"/>
      <c r="MF5" s="48"/>
      <c r="MG5" s="48"/>
      <c r="MH5" s="48"/>
      <c r="MI5" s="48"/>
      <c r="MJ5" s="48"/>
      <c r="MK5" s="48"/>
      <c r="ML5" s="48"/>
      <c r="MM5" s="48"/>
      <c r="MN5" s="48"/>
      <c r="MO5" s="48"/>
      <c r="MP5" s="48"/>
      <c r="MQ5" s="48"/>
      <c r="MR5" s="48"/>
      <c r="MS5" s="48"/>
      <c r="MT5" s="48"/>
      <c r="MU5" s="48"/>
      <c r="MV5" s="48"/>
      <c r="MW5" s="48"/>
      <c r="MX5" s="48"/>
      <c r="MY5" s="48"/>
      <c r="MZ5" s="48"/>
      <c r="NA5" s="48"/>
      <c r="NB5" s="48"/>
      <c r="NC5" s="48"/>
      <c r="ND5" s="48"/>
      <c r="NE5" s="48"/>
      <c r="NF5" s="48"/>
      <c r="NG5" s="48"/>
      <c r="NH5" s="48"/>
      <c r="NI5" s="48"/>
      <c r="NJ5" s="48"/>
      <c r="NK5" s="48"/>
      <c r="NL5" s="48"/>
      <c r="NM5" s="48"/>
      <c r="NN5" s="48"/>
      <c r="NO5" s="48"/>
      <c r="NP5" s="48"/>
      <c r="NQ5" s="48"/>
      <c r="NR5" s="48"/>
      <c r="NS5" s="49"/>
    </row>
    <row r="6" spans="1:383" ht="15.75" hidden="1" x14ac:dyDescent="0.25">
      <c r="A6" s="87"/>
      <c r="B6" s="8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22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31"/>
      <c r="EU6" s="18"/>
      <c r="EV6" s="18"/>
      <c r="EW6" s="18"/>
      <c r="EX6" s="18"/>
      <c r="EY6" s="18"/>
      <c r="EZ6" s="18"/>
      <c r="FA6" s="18"/>
      <c r="FB6" s="18"/>
      <c r="FC6" s="18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22"/>
      <c r="NH6" s="4"/>
      <c r="NI6" s="4"/>
      <c r="NJ6" s="4"/>
      <c r="NK6" s="4"/>
      <c r="NL6" s="4"/>
      <c r="NM6" s="4"/>
      <c r="NN6" s="4"/>
      <c r="NO6" s="4"/>
      <c r="NP6" s="22"/>
      <c r="NQ6" s="4"/>
      <c r="NR6" s="4"/>
      <c r="NS6" s="4"/>
    </row>
    <row r="7" spans="1:383" ht="15.75" hidden="1" x14ac:dyDescent="0.25">
      <c r="A7" s="87"/>
      <c r="B7" s="8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22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30"/>
      <c r="EU7" s="4"/>
      <c r="EV7" s="4"/>
      <c r="EW7" s="4"/>
      <c r="EX7" s="4"/>
      <c r="EY7" s="4"/>
      <c r="EZ7" s="4"/>
      <c r="FA7" s="4"/>
      <c r="FB7" s="4"/>
      <c r="FC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22"/>
      <c r="NH7" s="4"/>
      <c r="NI7" s="4"/>
      <c r="NJ7" s="4"/>
      <c r="NK7" s="4"/>
      <c r="NL7" s="4"/>
      <c r="NM7" s="4"/>
      <c r="NN7" s="4"/>
      <c r="NO7" s="4"/>
      <c r="NP7" s="22"/>
      <c r="NQ7" s="4"/>
      <c r="NR7" s="4"/>
      <c r="NS7" s="4"/>
    </row>
    <row r="8" spans="1:383" ht="15.75" hidden="1" x14ac:dyDescent="0.25">
      <c r="A8" s="87"/>
      <c r="B8" s="8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22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30"/>
      <c r="EU8" s="4"/>
      <c r="EV8" s="4"/>
      <c r="EW8" s="4"/>
      <c r="EX8" s="4"/>
      <c r="EY8" s="4"/>
      <c r="EZ8" s="4"/>
      <c r="FA8" s="4"/>
      <c r="FB8" s="4"/>
      <c r="FC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22"/>
      <c r="NH8" s="4"/>
      <c r="NI8" s="4"/>
      <c r="NJ8" s="4"/>
      <c r="NK8" s="4"/>
      <c r="NL8" s="4"/>
      <c r="NM8" s="4"/>
      <c r="NN8" s="4"/>
      <c r="NO8" s="4"/>
      <c r="NP8" s="22"/>
      <c r="NQ8" s="4"/>
      <c r="NR8" s="4"/>
      <c r="NS8" s="4"/>
    </row>
    <row r="9" spans="1:383" ht="15.75" hidden="1" x14ac:dyDescent="0.25">
      <c r="A9" s="87"/>
      <c r="B9" s="8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22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30"/>
      <c r="EU9" s="4"/>
      <c r="EV9" s="4"/>
      <c r="EW9" s="4"/>
      <c r="EX9" s="4"/>
      <c r="EY9" s="4"/>
      <c r="EZ9" s="4"/>
      <c r="FA9" s="4"/>
      <c r="FB9" s="4"/>
      <c r="FC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22"/>
      <c r="NH9" s="4"/>
      <c r="NI9" s="4"/>
      <c r="NJ9" s="4"/>
      <c r="NK9" s="4"/>
      <c r="NL9" s="4"/>
      <c r="NM9" s="4"/>
      <c r="NN9" s="4"/>
      <c r="NO9" s="4"/>
      <c r="NP9" s="22"/>
      <c r="NQ9" s="4"/>
      <c r="NR9" s="4"/>
      <c r="NS9" s="4"/>
    </row>
    <row r="10" spans="1:383" ht="15.75" hidden="1" x14ac:dyDescent="0.25">
      <c r="A10" s="87"/>
      <c r="B10" s="8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22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30"/>
      <c r="EU10" s="4"/>
      <c r="EV10" s="4"/>
      <c r="EW10" s="4"/>
      <c r="EX10" s="4"/>
      <c r="EY10" s="4"/>
      <c r="EZ10" s="4"/>
      <c r="FA10" s="4"/>
      <c r="FB10" s="4"/>
      <c r="FC10" s="23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22"/>
      <c r="NH10" s="4"/>
      <c r="NI10" s="4"/>
      <c r="NJ10" s="4"/>
      <c r="NK10" s="4"/>
      <c r="NL10" s="4"/>
      <c r="NM10" s="4"/>
      <c r="NN10" s="4"/>
      <c r="NO10" s="4"/>
      <c r="NP10" s="22"/>
      <c r="NQ10" s="4"/>
      <c r="NR10" s="4"/>
      <c r="NS10" s="4"/>
    </row>
    <row r="11" spans="1:383" ht="16.5" thickBot="1" x14ac:dyDescent="0.3">
      <c r="A11" s="87"/>
      <c r="B11" s="87"/>
      <c r="C11" s="85" t="s">
        <v>512</v>
      </c>
      <c r="D11" s="80" t="s">
        <v>5</v>
      </c>
      <c r="E11" s="80" t="s">
        <v>6</v>
      </c>
      <c r="F11" s="67" t="s">
        <v>597</v>
      </c>
      <c r="G11" s="67" t="s">
        <v>7</v>
      </c>
      <c r="H11" s="67" t="s">
        <v>8</v>
      </c>
      <c r="I11" s="67" t="s">
        <v>513</v>
      </c>
      <c r="J11" s="67" t="s">
        <v>9</v>
      </c>
      <c r="K11" s="67" t="s">
        <v>10</v>
      </c>
      <c r="L11" s="80" t="s">
        <v>514</v>
      </c>
      <c r="M11" s="80" t="s">
        <v>9</v>
      </c>
      <c r="N11" s="80" t="s">
        <v>10</v>
      </c>
      <c r="O11" s="80" t="s">
        <v>515</v>
      </c>
      <c r="P11" s="80" t="s">
        <v>11</v>
      </c>
      <c r="Q11" s="80" t="s">
        <v>4</v>
      </c>
      <c r="R11" s="80" t="s">
        <v>516</v>
      </c>
      <c r="S11" s="80" t="s">
        <v>6</v>
      </c>
      <c r="T11" s="80" t="s">
        <v>12</v>
      </c>
      <c r="U11" s="80" t="s">
        <v>517</v>
      </c>
      <c r="V11" s="80" t="s">
        <v>6</v>
      </c>
      <c r="W11" s="80" t="s">
        <v>12</v>
      </c>
      <c r="X11" s="83" t="s">
        <v>518</v>
      </c>
      <c r="Y11" s="84" t="s">
        <v>10</v>
      </c>
      <c r="Z11" s="85" t="s">
        <v>13</v>
      </c>
      <c r="AA11" s="80" t="s">
        <v>519</v>
      </c>
      <c r="AB11" s="80" t="s">
        <v>14</v>
      </c>
      <c r="AC11" s="80" t="s">
        <v>15</v>
      </c>
      <c r="AD11" s="80" t="s">
        <v>520</v>
      </c>
      <c r="AE11" s="80" t="s">
        <v>4</v>
      </c>
      <c r="AF11" s="80" t="s">
        <v>5</v>
      </c>
      <c r="AG11" s="80" t="s">
        <v>521</v>
      </c>
      <c r="AH11" s="80" t="s">
        <v>12</v>
      </c>
      <c r="AI11" s="80" t="s">
        <v>7</v>
      </c>
      <c r="AJ11" s="70" t="s">
        <v>598</v>
      </c>
      <c r="AK11" s="71"/>
      <c r="AL11" s="71"/>
      <c r="AM11" s="70" t="s">
        <v>522</v>
      </c>
      <c r="AN11" s="71"/>
      <c r="AO11" s="71"/>
      <c r="AP11" s="70" t="s">
        <v>523</v>
      </c>
      <c r="AQ11" s="71"/>
      <c r="AR11" s="71"/>
      <c r="AS11" s="70" t="s">
        <v>524</v>
      </c>
      <c r="AT11" s="71"/>
      <c r="AU11" s="71"/>
      <c r="AV11" s="70" t="s">
        <v>525</v>
      </c>
      <c r="AW11" s="71"/>
      <c r="AX11" s="71"/>
      <c r="AY11" s="70" t="s">
        <v>526</v>
      </c>
      <c r="AZ11" s="71"/>
      <c r="BA11" s="71"/>
      <c r="BB11" s="70" t="s">
        <v>527</v>
      </c>
      <c r="BC11" s="71"/>
      <c r="BD11" s="71"/>
      <c r="BE11" s="67" t="s">
        <v>528</v>
      </c>
      <c r="BF11" s="67"/>
      <c r="BG11" s="67"/>
      <c r="BH11" s="67" t="s">
        <v>619</v>
      </c>
      <c r="BI11" s="67"/>
      <c r="BJ11" s="67"/>
      <c r="BK11" s="85" t="s">
        <v>529</v>
      </c>
      <c r="BL11" s="80"/>
      <c r="BM11" s="80"/>
      <c r="BN11" s="83" t="s">
        <v>599</v>
      </c>
      <c r="BO11" s="84"/>
      <c r="BP11" s="85"/>
      <c r="BQ11" s="83" t="s">
        <v>530</v>
      </c>
      <c r="BR11" s="84"/>
      <c r="BS11" s="85"/>
      <c r="BT11" s="80" t="s">
        <v>531</v>
      </c>
      <c r="BU11" s="80"/>
      <c r="BV11" s="80"/>
      <c r="BW11" s="80" t="s">
        <v>532</v>
      </c>
      <c r="BX11" s="80"/>
      <c r="BY11" s="80"/>
      <c r="BZ11" s="80" t="s">
        <v>533</v>
      </c>
      <c r="CA11" s="80"/>
      <c r="CB11" s="80"/>
      <c r="CC11" s="93" t="s">
        <v>534</v>
      </c>
      <c r="CD11" s="93"/>
      <c r="CE11" s="93"/>
      <c r="CF11" s="80" t="s">
        <v>535</v>
      </c>
      <c r="CG11" s="80"/>
      <c r="CH11" s="80"/>
      <c r="CI11" s="80" t="s">
        <v>536</v>
      </c>
      <c r="CJ11" s="80"/>
      <c r="CK11" s="80"/>
      <c r="CL11" s="80" t="s">
        <v>537</v>
      </c>
      <c r="CM11" s="80"/>
      <c r="CN11" s="80"/>
      <c r="CO11" s="80" t="s">
        <v>538</v>
      </c>
      <c r="CP11" s="80"/>
      <c r="CQ11" s="80"/>
      <c r="CR11" s="80" t="s">
        <v>600</v>
      </c>
      <c r="CS11" s="80"/>
      <c r="CT11" s="80"/>
      <c r="CU11" s="81" t="s">
        <v>539</v>
      </c>
      <c r="CV11" s="81"/>
      <c r="CW11" s="81"/>
      <c r="CX11" s="81" t="s">
        <v>540</v>
      </c>
      <c r="CY11" s="81"/>
      <c r="CZ11" s="82"/>
      <c r="DA11" s="67" t="s">
        <v>541</v>
      </c>
      <c r="DB11" s="67"/>
      <c r="DC11" s="67"/>
      <c r="DD11" s="67" t="s">
        <v>542</v>
      </c>
      <c r="DE11" s="67"/>
      <c r="DF11" s="67"/>
      <c r="DG11" s="50" t="s">
        <v>543</v>
      </c>
      <c r="DH11" s="50"/>
      <c r="DI11" s="50"/>
      <c r="DJ11" s="67" t="s">
        <v>544</v>
      </c>
      <c r="DK11" s="67"/>
      <c r="DL11" s="67"/>
      <c r="DM11" s="67" t="s">
        <v>545</v>
      </c>
      <c r="DN11" s="67"/>
      <c r="DO11" s="70"/>
      <c r="DP11" s="67" t="s">
        <v>601</v>
      </c>
      <c r="DQ11" s="67"/>
      <c r="DR11" s="67"/>
      <c r="DS11" s="67" t="s">
        <v>621</v>
      </c>
      <c r="DT11" s="67"/>
      <c r="DU11" s="67"/>
      <c r="DV11" s="67" t="s">
        <v>622</v>
      </c>
      <c r="DW11" s="67"/>
      <c r="DX11" s="67"/>
      <c r="DY11" s="67" t="s">
        <v>623</v>
      </c>
      <c r="DZ11" s="67"/>
      <c r="EA11" s="67"/>
      <c r="EB11" s="67" t="s">
        <v>624</v>
      </c>
      <c r="EC11" s="67"/>
      <c r="ED11" s="67"/>
      <c r="EE11" s="67" t="s">
        <v>625</v>
      </c>
      <c r="EF11" s="67"/>
      <c r="EG11" s="67"/>
      <c r="EH11" s="67" t="s">
        <v>626</v>
      </c>
      <c r="EI11" s="67"/>
      <c r="EJ11" s="67"/>
      <c r="EK11" s="67" t="s">
        <v>627</v>
      </c>
      <c r="EL11" s="67"/>
      <c r="EM11" s="67"/>
      <c r="EN11" s="67" t="s">
        <v>628</v>
      </c>
      <c r="EO11" s="67"/>
      <c r="EP11" s="67"/>
      <c r="EQ11" s="67" t="s">
        <v>629</v>
      </c>
      <c r="ER11" s="67"/>
      <c r="ES11" s="67"/>
      <c r="ET11" s="48" t="s">
        <v>546</v>
      </c>
      <c r="EU11" s="48"/>
      <c r="EV11" s="49"/>
      <c r="EW11" s="47" t="s">
        <v>602</v>
      </c>
      <c r="EX11" s="48"/>
      <c r="EY11" s="49"/>
      <c r="EZ11" s="47" t="s">
        <v>547</v>
      </c>
      <c r="FA11" s="48"/>
      <c r="FB11" s="49"/>
      <c r="FC11" s="50" t="s">
        <v>548</v>
      </c>
      <c r="FD11" s="50"/>
      <c r="FE11" s="50"/>
      <c r="FF11" s="50" t="s">
        <v>549</v>
      </c>
      <c r="FG11" s="50"/>
      <c r="FH11" s="50"/>
      <c r="FI11" s="50" t="s">
        <v>550</v>
      </c>
      <c r="FJ11" s="50"/>
      <c r="FK11" s="50"/>
      <c r="FL11" s="50" t="s">
        <v>551</v>
      </c>
      <c r="FM11" s="50"/>
      <c r="FN11" s="50"/>
      <c r="FO11" s="50" t="s">
        <v>552</v>
      </c>
      <c r="FP11" s="50"/>
      <c r="FQ11" s="47"/>
      <c r="FR11" s="50" t="s">
        <v>553</v>
      </c>
      <c r="FS11" s="50"/>
      <c r="FT11" s="50"/>
      <c r="FU11" s="50" t="s">
        <v>631</v>
      </c>
      <c r="FV11" s="50"/>
      <c r="FW11" s="50"/>
      <c r="FX11" s="50" t="s">
        <v>554</v>
      </c>
      <c r="FY11" s="50"/>
      <c r="FZ11" s="50"/>
      <c r="GA11" s="50" t="s">
        <v>603</v>
      </c>
      <c r="GB11" s="50"/>
      <c r="GC11" s="50"/>
      <c r="GD11" s="50" t="s">
        <v>555</v>
      </c>
      <c r="GE11" s="50"/>
      <c r="GF11" s="50"/>
      <c r="GG11" s="50" t="s">
        <v>556</v>
      </c>
      <c r="GH11" s="50"/>
      <c r="GI11" s="50"/>
      <c r="GJ11" s="50" t="s">
        <v>557</v>
      </c>
      <c r="GK11" s="50"/>
      <c r="GL11" s="50"/>
      <c r="GM11" s="50" t="s">
        <v>558</v>
      </c>
      <c r="GN11" s="50"/>
      <c r="GO11" s="50"/>
      <c r="GP11" s="50" t="s">
        <v>559</v>
      </c>
      <c r="GQ11" s="50"/>
      <c r="GR11" s="50"/>
      <c r="GS11" s="50" t="s">
        <v>560</v>
      </c>
      <c r="GT11" s="50"/>
      <c r="GU11" s="50"/>
      <c r="GV11" s="50" t="s">
        <v>561</v>
      </c>
      <c r="GW11" s="50"/>
      <c r="GX11" s="50"/>
      <c r="GY11" s="50" t="s">
        <v>562</v>
      </c>
      <c r="GZ11" s="50"/>
      <c r="HA11" s="50"/>
      <c r="HB11" s="50" t="s">
        <v>563</v>
      </c>
      <c r="HC11" s="50"/>
      <c r="HD11" s="50"/>
      <c r="HE11" s="50" t="s">
        <v>604</v>
      </c>
      <c r="HF11" s="50"/>
      <c r="HG11" s="50"/>
      <c r="HH11" s="50" t="s">
        <v>564</v>
      </c>
      <c r="HI11" s="50"/>
      <c r="HJ11" s="50"/>
      <c r="HK11" s="50" t="s">
        <v>565</v>
      </c>
      <c r="HL11" s="50"/>
      <c r="HM11" s="50"/>
      <c r="HN11" s="47" t="s">
        <v>566</v>
      </c>
      <c r="HO11" s="48"/>
      <c r="HP11" s="49"/>
      <c r="HQ11" s="47" t="s">
        <v>567</v>
      </c>
      <c r="HR11" s="48"/>
      <c r="HS11" s="49"/>
      <c r="HT11" s="47" t="s">
        <v>568</v>
      </c>
      <c r="HU11" s="48"/>
      <c r="HV11" s="49"/>
      <c r="HW11" s="47" t="s">
        <v>569</v>
      </c>
      <c r="HX11" s="48"/>
      <c r="HY11" s="49"/>
      <c r="HZ11" s="47" t="s">
        <v>570</v>
      </c>
      <c r="IA11" s="48"/>
      <c r="IB11" s="49"/>
      <c r="IC11" s="47" t="s">
        <v>605</v>
      </c>
      <c r="ID11" s="48"/>
      <c r="IE11" s="49"/>
      <c r="IF11" s="47" t="s">
        <v>606</v>
      </c>
      <c r="IG11" s="48"/>
      <c r="IH11" s="49"/>
      <c r="II11" s="47" t="s">
        <v>607</v>
      </c>
      <c r="IJ11" s="48"/>
      <c r="IK11" s="49"/>
      <c r="IL11" s="47" t="s">
        <v>608</v>
      </c>
      <c r="IM11" s="48"/>
      <c r="IN11" s="49"/>
      <c r="IO11" s="47" t="s">
        <v>609</v>
      </c>
      <c r="IP11" s="48"/>
      <c r="IQ11" s="49"/>
      <c r="IR11" s="47" t="s">
        <v>610</v>
      </c>
      <c r="IS11" s="48"/>
      <c r="IT11" s="49"/>
      <c r="IU11" s="47" t="s">
        <v>611</v>
      </c>
      <c r="IV11" s="48"/>
      <c r="IW11" s="49"/>
      <c r="IX11" s="47" t="s">
        <v>612</v>
      </c>
      <c r="IY11" s="48"/>
      <c r="IZ11" s="49"/>
      <c r="JA11" s="49" t="s">
        <v>613</v>
      </c>
      <c r="JB11" s="50"/>
      <c r="JC11" s="50"/>
      <c r="JD11" s="50" t="s">
        <v>614</v>
      </c>
      <c r="JE11" s="50"/>
      <c r="JF11" s="50"/>
      <c r="JG11" s="50" t="s">
        <v>571</v>
      </c>
      <c r="JH11" s="50"/>
      <c r="JI11" s="50"/>
      <c r="JJ11" s="50" t="s">
        <v>572</v>
      </c>
      <c r="JK11" s="50"/>
      <c r="JL11" s="50"/>
      <c r="JM11" s="50" t="s">
        <v>615</v>
      </c>
      <c r="JN11" s="50"/>
      <c r="JO11" s="50"/>
      <c r="JP11" s="50" t="s">
        <v>573</v>
      </c>
      <c r="JQ11" s="50"/>
      <c r="JR11" s="50"/>
      <c r="JS11" s="50" t="s">
        <v>574</v>
      </c>
      <c r="JT11" s="50"/>
      <c r="JU11" s="50"/>
      <c r="JV11" s="50" t="s">
        <v>575</v>
      </c>
      <c r="JW11" s="50"/>
      <c r="JX11" s="50"/>
      <c r="JY11" s="50" t="s">
        <v>576</v>
      </c>
      <c r="JZ11" s="50"/>
      <c r="KA11" s="50"/>
      <c r="KB11" s="97" t="s">
        <v>577</v>
      </c>
      <c r="KC11" s="98"/>
      <c r="KD11" s="99"/>
      <c r="KE11" s="97" t="s">
        <v>578</v>
      </c>
      <c r="KF11" s="98"/>
      <c r="KG11" s="99"/>
      <c r="KH11" s="97" t="s">
        <v>579</v>
      </c>
      <c r="KI11" s="98"/>
      <c r="KJ11" s="99"/>
      <c r="KK11" s="97" t="s">
        <v>632</v>
      </c>
      <c r="KL11" s="98"/>
      <c r="KM11" s="99"/>
      <c r="KN11" s="97" t="s">
        <v>633</v>
      </c>
      <c r="KO11" s="98"/>
      <c r="KP11" s="99"/>
      <c r="KQ11" s="97" t="s">
        <v>634</v>
      </c>
      <c r="KR11" s="98"/>
      <c r="KS11" s="99"/>
      <c r="KT11" s="97" t="s">
        <v>635</v>
      </c>
      <c r="KU11" s="98"/>
      <c r="KV11" s="99"/>
      <c r="KW11" s="97" t="s">
        <v>636</v>
      </c>
      <c r="KX11" s="98"/>
      <c r="KY11" s="99"/>
      <c r="KZ11" s="97" t="s">
        <v>637</v>
      </c>
      <c r="LA11" s="98"/>
      <c r="LB11" s="99"/>
      <c r="LC11" s="97" t="s">
        <v>638</v>
      </c>
      <c r="LD11" s="98"/>
      <c r="LE11" s="99"/>
      <c r="LF11" s="97" t="s">
        <v>639</v>
      </c>
      <c r="LG11" s="98"/>
      <c r="LH11" s="99"/>
      <c r="LI11" s="50" t="s">
        <v>580</v>
      </c>
      <c r="LJ11" s="50"/>
      <c r="LK11" s="50"/>
      <c r="LL11" s="50" t="s">
        <v>616</v>
      </c>
      <c r="LM11" s="50"/>
      <c r="LN11" s="50"/>
      <c r="LO11" s="50" t="s">
        <v>581</v>
      </c>
      <c r="LP11" s="50"/>
      <c r="LQ11" s="50"/>
      <c r="LR11" s="50" t="s">
        <v>582</v>
      </c>
      <c r="LS11" s="50"/>
      <c r="LT11" s="50"/>
      <c r="LU11" s="50" t="s">
        <v>583</v>
      </c>
      <c r="LV11" s="50"/>
      <c r="LW11" s="50"/>
      <c r="LX11" s="50" t="s">
        <v>584</v>
      </c>
      <c r="LY11" s="50"/>
      <c r="LZ11" s="50"/>
      <c r="MA11" s="50" t="s">
        <v>585</v>
      </c>
      <c r="MB11" s="50"/>
      <c r="MC11" s="50"/>
      <c r="MD11" s="50" t="s">
        <v>586</v>
      </c>
      <c r="ME11" s="50"/>
      <c r="MF11" s="50"/>
      <c r="MG11" s="50" t="s">
        <v>587</v>
      </c>
      <c r="MH11" s="50"/>
      <c r="MI11" s="50"/>
      <c r="MJ11" s="50" t="s">
        <v>588</v>
      </c>
      <c r="MK11" s="50"/>
      <c r="ML11" s="50"/>
      <c r="MM11" s="50" t="s">
        <v>589</v>
      </c>
      <c r="MN11" s="50"/>
      <c r="MO11" s="50"/>
      <c r="MP11" s="50" t="s">
        <v>617</v>
      </c>
      <c r="MQ11" s="50"/>
      <c r="MR11" s="50"/>
      <c r="MS11" s="50" t="s">
        <v>590</v>
      </c>
      <c r="MT11" s="50"/>
      <c r="MU11" s="50"/>
      <c r="MV11" s="50" t="s">
        <v>591</v>
      </c>
      <c r="MW11" s="50"/>
      <c r="MX11" s="50"/>
      <c r="MY11" s="50" t="s">
        <v>592</v>
      </c>
      <c r="MZ11" s="50"/>
      <c r="NA11" s="50"/>
      <c r="NB11" s="50" t="s">
        <v>593</v>
      </c>
      <c r="NC11" s="50"/>
      <c r="ND11" s="50"/>
      <c r="NE11" s="50" t="s">
        <v>594</v>
      </c>
      <c r="NF11" s="50"/>
      <c r="NG11" s="47"/>
      <c r="NH11" s="50" t="s">
        <v>595</v>
      </c>
      <c r="NI11" s="50"/>
      <c r="NJ11" s="47"/>
      <c r="NK11" s="50" t="s">
        <v>596</v>
      </c>
      <c r="NL11" s="50"/>
      <c r="NM11" s="47"/>
      <c r="NN11" s="50" t="s">
        <v>618</v>
      </c>
      <c r="NO11" s="50"/>
      <c r="NP11" s="47"/>
      <c r="NQ11" s="47" t="s">
        <v>640</v>
      </c>
      <c r="NR11" s="45"/>
      <c r="NS11" s="46"/>
    </row>
    <row r="12" spans="1:383" ht="99.75" customHeight="1" thickBot="1" x14ac:dyDescent="0.3">
      <c r="A12" s="87"/>
      <c r="B12" s="87"/>
      <c r="C12" s="51" t="s">
        <v>641</v>
      </c>
      <c r="D12" s="52"/>
      <c r="E12" s="53"/>
      <c r="F12" s="51" t="s">
        <v>643</v>
      </c>
      <c r="G12" s="52"/>
      <c r="H12" s="53"/>
      <c r="I12" s="51" t="s">
        <v>200</v>
      </c>
      <c r="J12" s="52"/>
      <c r="K12" s="53"/>
      <c r="L12" s="51" t="s">
        <v>646</v>
      </c>
      <c r="M12" s="52"/>
      <c r="N12" s="53"/>
      <c r="O12" s="51" t="s">
        <v>650</v>
      </c>
      <c r="P12" s="52"/>
      <c r="Q12" s="53"/>
      <c r="R12" s="51" t="s">
        <v>652</v>
      </c>
      <c r="S12" s="52"/>
      <c r="T12" s="53"/>
      <c r="U12" s="51" t="s">
        <v>656</v>
      </c>
      <c r="V12" s="52"/>
      <c r="W12" s="53"/>
      <c r="X12" s="51" t="s">
        <v>660</v>
      </c>
      <c r="Y12" s="52"/>
      <c r="Z12" s="53"/>
      <c r="AA12" s="51" t="s">
        <v>664</v>
      </c>
      <c r="AB12" s="52"/>
      <c r="AC12" s="53"/>
      <c r="AD12" s="51" t="s">
        <v>668</v>
      </c>
      <c r="AE12" s="52"/>
      <c r="AF12" s="53"/>
      <c r="AG12" s="51" t="s">
        <v>671</v>
      </c>
      <c r="AH12" s="52"/>
      <c r="AI12" s="53"/>
      <c r="AJ12" s="51" t="s">
        <v>675</v>
      </c>
      <c r="AK12" s="52"/>
      <c r="AL12" s="53"/>
      <c r="AM12" s="51" t="s">
        <v>677</v>
      </c>
      <c r="AN12" s="52"/>
      <c r="AO12" s="53"/>
      <c r="AP12" s="51" t="s">
        <v>680</v>
      </c>
      <c r="AQ12" s="52"/>
      <c r="AR12" s="53"/>
      <c r="AS12" s="51" t="s">
        <v>683</v>
      </c>
      <c r="AT12" s="52"/>
      <c r="AU12" s="53"/>
      <c r="AV12" s="51" t="s">
        <v>687</v>
      </c>
      <c r="AW12" s="52"/>
      <c r="AX12" s="53"/>
      <c r="AY12" s="51" t="s">
        <v>690</v>
      </c>
      <c r="AZ12" s="52"/>
      <c r="BA12" s="53"/>
      <c r="BB12" s="51" t="s">
        <v>694</v>
      </c>
      <c r="BC12" s="52"/>
      <c r="BD12" s="53"/>
      <c r="BE12" s="51" t="s">
        <v>695</v>
      </c>
      <c r="BF12" s="52"/>
      <c r="BG12" s="53"/>
      <c r="BH12" s="51" t="s">
        <v>698</v>
      </c>
      <c r="BI12" s="52"/>
      <c r="BJ12" s="53"/>
      <c r="BK12" s="77" t="s">
        <v>702</v>
      </c>
      <c r="BL12" s="78"/>
      <c r="BM12" s="79"/>
      <c r="BN12" s="51" t="s">
        <v>703</v>
      </c>
      <c r="BO12" s="52"/>
      <c r="BP12" s="53"/>
      <c r="BQ12" s="51" t="s">
        <v>707</v>
      </c>
      <c r="BR12" s="52"/>
      <c r="BS12" s="53"/>
      <c r="BT12" s="51" t="s">
        <v>710</v>
      </c>
      <c r="BU12" s="52"/>
      <c r="BV12" s="53"/>
      <c r="BW12" s="51" t="s">
        <v>711</v>
      </c>
      <c r="BX12" s="52"/>
      <c r="BY12" s="53"/>
      <c r="BZ12" s="51" t="s">
        <v>715</v>
      </c>
      <c r="CA12" s="52"/>
      <c r="CB12" s="53"/>
      <c r="CC12" s="51" t="s">
        <v>717</v>
      </c>
      <c r="CD12" s="52"/>
      <c r="CE12" s="53"/>
      <c r="CF12" s="51" t="s">
        <v>721</v>
      </c>
      <c r="CG12" s="52"/>
      <c r="CH12" s="53"/>
      <c r="CI12" s="51" t="s">
        <v>725</v>
      </c>
      <c r="CJ12" s="52"/>
      <c r="CK12" s="53"/>
      <c r="CL12" s="51" t="s">
        <v>274</v>
      </c>
      <c r="CM12" s="52"/>
      <c r="CN12" s="53"/>
      <c r="CO12" s="51" t="s">
        <v>727</v>
      </c>
      <c r="CP12" s="52"/>
      <c r="CQ12" s="53"/>
      <c r="CR12" s="51" t="s">
        <v>731</v>
      </c>
      <c r="CS12" s="52"/>
      <c r="CT12" s="53"/>
      <c r="CU12" s="51" t="s">
        <v>735</v>
      </c>
      <c r="CV12" s="52"/>
      <c r="CW12" s="53"/>
      <c r="CX12" s="51" t="s">
        <v>737</v>
      </c>
      <c r="CY12" s="52"/>
      <c r="CZ12" s="53"/>
      <c r="DA12" s="51" t="s">
        <v>740</v>
      </c>
      <c r="DB12" s="52"/>
      <c r="DC12" s="53"/>
      <c r="DD12" s="51" t="s">
        <v>743</v>
      </c>
      <c r="DE12" s="52"/>
      <c r="DF12" s="53"/>
      <c r="DG12" s="51" t="s">
        <v>745</v>
      </c>
      <c r="DH12" s="52"/>
      <c r="DI12" s="53"/>
      <c r="DJ12" s="51" t="s">
        <v>749</v>
      </c>
      <c r="DK12" s="52"/>
      <c r="DL12" s="53"/>
      <c r="DM12" s="51" t="s">
        <v>750</v>
      </c>
      <c r="DN12" s="52"/>
      <c r="DO12" s="53"/>
      <c r="DP12" s="51" t="s">
        <v>754</v>
      </c>
      <c r="DQ12" s="52"/>
      <c r="DR12" s="53"/>
      <c r="DS12" s="51" t="s">
        <v>755</v>
      </c>
      <c r="DT12" s="52"/>
      <c r="DU12" s="53"/>
      <c r="DV12" s="51" t="s">
        <v>756</v>
      </c>
      <c r="DW12" s="52"/>
      <c r="DX12" s="53"/>
      <c r="DY12" s="51" t="s">
        <v>760</v>
      </c>
      <c r="DZ12" s="52"/>
      <c r="EA12" s="53"/>
      <c r="EB12" s="51" t="s">
        <v>764</v>
      </c>
      <c r="EC12" s="52"/>
      <c r="ED12" s="53"/>
      <c r="EE12" s="77" t="s">
        <v>767</v>
      </c>
      <c r="EF12" s="78"/>
      <c r="EG12" s="79"/>
      <c r="EH12" s="51" t="s">
        <v>770</v>
      </c>
      <c r="EI12" s="52"/>
      <c r="EJ12" s="53"/>
      <c r="EK12" s="51" t="s">
        <v>773</v>
      </c>
      <c r="EL12" s="52"/>
      <c r="EM12" s="53"/>
      <c r="EN12" s="51" t="s">
        <v>774</v>
      </c>
      <c r="EO12" s="52"/>
      <c r="EP12" s="53"/>
      <c r="EQ12" s="51" t="s">
        <v>778</v>
      </c>
      <c r="ER12" s="52"/>
      <c r="ES12" s="53"/>
      <c r="ET12" s="51" t="s">
        <v>781</v>
      </c>
      <c r="EU12" s="52"/>
      <c r="EV12" s="53"/>
      <c r="EW12" s="51" t="s">
        <v>783</v>
      </c>
      <c r="EX12" s="52"/>
      <c r="EY12" s="53"/>
      <c r="EZ12" s="51" t="s">
        <v>785</v>
      </c>
      <c r="FA12" s="52"/>
      <c r="FB12" s="53"/>
      <c r="FC12" s="51" t="s">
        <v>788</v>
      </c>
      <c r="FD12" s="52"/>
      <c r="FE12" s="53"/>
      <c r="FF12" s="51" t="s">
        <v>792</v>
      </c>
      <c r="FG12" s="52"/>
      <c r="FH12" s="53"/>
      <c r="FI12" s="51" t="s">
        <v>794</v>
      </c>
      <c r="FJ12" s="52"/>
      <c r="FK12" s="53"/>
      <c r="FL12" s="51" t="s">
        <v>798</v>
      </c>
      <c r="FM12" s="52"/>
      <c r="FN12" s="53"/>
      <c r="FO12" s="51" t="s">
        <v>801</v>
      </c>
      <c r="FP12" s="52"/>
      <c r="FQ12" s="53"/>
      <c r="FR12" s="51" t="s">
        <v>805</v>
      </c>
      <c r="FS12" s="52"/>
      <c r="FT12" s="53"/>
      <c r="FU12" s="51" t="s">
        <v>809</v>
      </c>
      <c r="FV12" s="52"/>
      <c r="FW12" s="53"/>
      <c r="FX12" s="51" t="s">
        <v>810</v>
      </c>
      <c r="FY12" s="52"/>
      <c r="FZ12" s="53"/>
      <c r="GA12" s="51" t="s">
        <v>811</v>
      </c>
      <c r="GB12" s="52"/>
      <c r="GC12" s="53"/>
      <c r="GD12" s="51" t="s">
        <v>813</v>
      </c>
      <c r="GE12" s="52"/>
      <c r="GF12" s="53"/>
      <c r="GG12" s="51" t="s">
        <v>816</v>
      </c>
      <c r="GH12" s="52"/>
      <c r="GI12" s="53"/>
      <c r="GJ12" s="94" t="s">
        <v>819</v>
      </c>
      <c r="GK12" s="95"/>
      <c r="GL12" s="96"/>
      <c r="GM12" s="51" t="s">
        <v>823</v>
      </c>
      <c r="GN12" s="52"/>
      <c r="GO12" s="53"/>
      <c r="GP12" s="51" t="s">
        <v>827</v>
      </c>
      <c r="GQ12" s="52"/>
      <c r="GR12" s="53"/>
      <c r="GS12" s="51" t="s">
        <v>828</v>
      </c>
      <c r="GT12" s="52"/>
      <c r="GU12" s="53"/>
      <c r="GV12" s="51" t="s">
        <v>835</v>
      </c>
      <c r="GW12" s="52"/>
      <c r="GX12" s="53"/>
      <c r="GY12" s="51" t="s">
        <v>838</v>
      </c>
      <c r="GZ12" s="52"/>
      <c r="HA12" s="53"/>
      <c r="HB12" s="51" t="s">
        <v>839</v>
      </c>
      <c r="HC12" s="52"/>
      <c r="HD12" s="53"/>
      <c r="HE12" s="51" t="s">
        <v>843</v>
      </c>
      <c r="HF12" s="52"/>
      <c r="HG12" s="53"/>
      <c r="HH12" s="94" t="s">
        <v>845</v>
      </c>
      <c r="HI12" s="95"/>
      <c r="HJ12" s="96"/>
      <c r="HK12" s="109" t="s">
        <v>848</v>
      </c>
      <c r="HL12" s="110"/>
      <c r="HM12" s="111"/>
      <c r="HN12" s="51" t="s">
        <v>851</v>
      </c>
      <c r="HO12" s="52"/>
      <c r="HP12" s="53"/>
      <c r="HQ12" s="51" t="s">
        <v>852</v>
      </c>
      <c r="HR12" s="52"/>
      <c r="HS12" s="53"/>
      <c r="HT12" s="51" t="s">
        <v>856</v>
      </c>
      <c r="HU12" s="52"/>
      <c r="HV12" s="53"/>
      <c r="HW12" s="51" t="s">
        <v>860</v>
      </c>
      <c r="HX12" s="52"/>
      <c r="HY12" s="53"/>
      <c r="HZ12" s="51" t="s">
        <v>864</v>
      </c>
      <c r="IA12" s="52"/>
      <c r="IB12" s="53"/>
      <c r="IC12" s="106" t="s">
        <v>868</v>
      </c>
      <c r="ID12" s="107"/>
      <c r="IE12" s="108"/>
      <c r="IF12" s="94" t="s">
        <v>870</v>
      </c>
      <c r="IG12" s="95"/>
      <c r="IH12" s="96"/>
      <c r="II12" s="94" t="s">
        <v>874</v>
      </c>
      <c r="IJ12" s="95"/>
      <c r="IK12" s="96"/>
      <c r="IL12" s="94" t="s">
        <v>878</v>
      </c>
      <c r="IM12" s="95"/>
      <c r="IN12" s="96"/>
      <c r="IO12" s="94" t="s">
        <v>882</v>
      </c>
      <c r="IP12" s="95"/>
      <c r="IQ12" s="96"/>
      <c r="IR12" s="94" t="s">
        <v>883</v>
      </c>
      <c r="IS12" s="95"/>
      <c r="IT12" s="96"/>
      <c r="IU12" s="94" t="s">
        <v>887</v>
      </c>
      <c r="IV12" s="95"/>
      <c r="IW12" s="96"/>
      <c r="IX12" s="94" t="s">
        <v>890</v>
      </c>
      <c r="IY12" s="95"/>
      <c r="IZ12" s="96"/>
      <c r="JA12" s="94" t="s">
        <v>893</v>
      </c>
      <c r="JB12" s="95"/>
      <c r="JC12" s="96"/>
      <c r="JD12" s="94" t="s">
        <v>894</v>
      </c>
      <c r="JE12" s="95"/>
      <c r="JF12" s="96"/>
      <c r="JG12" s="94" t="s">
        <v>897</v>
      </c>
      <c r="JH12" s="95"/>
      <c r="JI12" s="96"/>
      <c r="JJ12" s="94" t="s">
        <v>900</v>
      </c>
      <c r="JK12" s="95"/>
      <c r="JL12" s="96"/>
      <c r="JM12" s="94" t="s">
        <v>904</v>
      </c>
      <c r="JN12" s="95"/>
      <c r="JO12" s="96"/>
      <c r="JP12" s="94" t="s">
        <v>907</v>
      </c>
      <c r="JQ12" s="95"/>
      <c r="JR12" s="96"/>
      <c r="JS12" s="106" t="s">
        <v>909</v>
      </c>
      <c r="JT12" s="107"/>
      <c r="JU12" s="108"/>
      <c r="JV12" s="94" t="s">
        <v>913</v>
      </c>
      <c r="JW12" s="95"/>
      <c r="JX12" s="96"/>
      <c r="JY12" s="94" t="s">
        <v>917</v>
      </c>
      <c r="JZ12" s="95"/>
      <c r="KA12" s="96"/>
      <c r="KB12" s="94" t="s">
        <v>919</v>
      </c>
      <c r="KC12" s="95"/>
      <c r="KD12" s="96"/>
      <c r="KE12" s="94" t="s">
        <v>920</v>
      </c>
      <c r="KF12" s="95"/>
      <c r="KG12" s="96"/>
      <c r="KH12" s="94" t="s">
        <v>923</v>
      </c>
      <c r="KI12" s="95"/>
      <c r="KJ12" s="96"/>
      <c r="KK12" s="94" t="s">
        <v>925</v>
      </c>
      <c r="KL12" s="95"/>
      <c r="KM12" s="96"/>
      <c r="KN12" s="94" t="s">
        <v>929</v>
      </c>
      <c r="KO12" s="95"/>
      <c r="KP12" s="96"/>
      <c r="KQ12" s="94" t="s">
        <v>933</v>
      </c>
      <c r="KR12" s="95"/>
      <c r="KS12" s="96"/>
      <c r="KT12" s="94" t="s">
        <v>937</v>
      </c>
      <c r="KU12" s="95"/>
      <c r="KV12" s="96"/>
      <c r="KW12" s="94" t="s">
        <v>939</v>
      </c>
      <c r="KX12" s="95"/>
      <c r="KY12" s="96"/>
      <c r="KZ12" s="94" t="s">
        <v>940</v>
      </c>
      <c r="LA12" s="95"/>
      <c r="LB12" s="96"/>
      <c r="LC12" s="94" t="s">
        <v>944</v>
      </c>
      <c r="LD12" s="95"/>
      <c r="LE12" s="96"/>
      <c r="LF12" s="94" t="s">
        <v>948</v>
      </c>
      <c r="LG12" s="95"/>
      <c r="LH12" s="96"/>
      <c r="LI12" s="94" t="s">
        <v>954</v>
      </c>
      <c r="LJ12" s="95"/>
      <c r="LK12" s="96"/>
      <c r="LL12" s="94" t="s">
        <v>957</v>
      </c>
      <c r="LM12" s="95"/>
      <c r="LN12" s="96"/>
      <c r="LO12" s="94" t="s">
        <v>959</v>
      </c>
      <c r="LP12" s="95"/>
      <c r="LQ12" s="96"/>
      <c r="LR12" s="106" t="s">
        <v>963</v>
      </c>
      <c r="LS12" s="107"/>
      <c r="LT12" s="108"/>
      <c r="LU12" s="94" t="s">
        <v>967</v>
      </c>
      <c r="LV12" s="95"/>
      <c r="LW12" s="96"/>
      <c r="LX12" s="94" t="s">
        <v>968</v>
      </c>
      <c r="LY12" s="95"/>
      <c r="LZ12" s="96"/>
      <c r="MA12" s="94" t="s">
        <v>969</v>
      </c>
      <c r="MB12" s="95"/>
      <c r="MC12" s="96"/>
      <c r="MD12" s="94" t="s">
        <v>970</v>
      </c>
      <c r="ME12" s="95"/>
      <c r="MF12" s="96"/>
      <c r="MG12" s="94" t="s">
        <v>973</v>
      </c>
      <c r="MH12" s="95"/>
      <c r="MI12" s="96"/>
      <c r="MJ12" s="94" t="s">
        <v>975</v>
      </c>
      <c r="MK12" s="95"/>
      <c r="ML12" s="96"/>
      <c r="MM12" s="94" t="s">
        <v>976</v>
      </c>
      <c r="MN12" s="95"/>
      <c r="MO12" s="96"/>
      <c r="MP12" s="94" t="s">
        <v>980</v>
      </c>
      <c r="MQ12" s="95"/>
      <c r="MR12" s="96"/>
      <c r="MS12" s="94" t="s">
        <v>982</v>
      </c>
      <c r="MT12" s="95"/>
      <c r="MU12" s="96"/>
      <c r="MV12" s="94" t="s">
        <v>983</v>
      </c>
      <c r="MW12" s="95"/>
      <c r="MX12" s="96"/>
      <c r="MY12" s="94" t="s">
        <v>986</v>
      </c>
      <c r="MZ12" s="95"/>
      <c r="NA12" s="96"/>
      <c r="NB12" s="94" t="s">
        <v>987</v>
      </c>
      <c r="NC12" s="95"/>
      <c r="ND12" s="96"/>
      <c r="NE12" s="94" t="s">
        <v>989</v>
      </c>
      <c r="NF12" s="95"/>
      <c r="NG12" s="96"/>
      <c r="NH12" s="94" t="s">
        <v>993</v>
      </c>
      <c r="NI12" s="95"/>
      <c r="NJ12" s="96"/>
      <c r="NK12" s="94" t="s">
        <v>997</v>
      </c>
      <c r="NL12" s="95"/>
      <c r="NM12" s="96"/>
      <c r="NN12" s="94" t="s">
        <v>1000</v>
      </c>
      <c r="NO12" s="95"/>
      <c r="NP12" s="96"/>
      <c r="NQ12" s="94" t="s">
        <v>1003</v>
      </c>
      <c r="NR12" s="95"/>
      <c r="NS12" s="96"/>
    </row>
    <row r="13" spans="1:383" ht="96.75" thickBot="1" x14ac:dyDescent="0.3">
      <c r="A13" s="87"/>
      <c r="B13" s="87"/>
      <c r="C13" s="15" t="s">
        <v>21</v>
      </c>
      <c r="D13" s="16" t="s">
        <v>642</v>
      </c>
      <c r="E13" s="17" t="s">
        <v>22</v>
      </c>
      <c r="F13" s="15" t="s">
        <v>644</v>
      </c>
      <c r="G13" s="16" t="s">
        <v>26</v>
      </c>
      <c r="H13" s="17" t="s">
        <v>68</v>
      </c>
      <c r="I13" s="15" t="s">
        <v>201</v>
      </c>
      <c r="J13" s="16" t="s">
        <v>86</v>
      </c>
      <c r="K13" s="17" t="s">
        <v>645</v>
      </c>
      <c r="L13" s="15" t="s">
        <v>647</v>
      </c>
      <c r="M13" s="16" t="s">
        <v>648</v>
      </c>
      <c r="N13" s="17" t="s">
        <v>649</v>
      </c>
      <c r="O13" s="15" t="s">
        <v>647</v>
      </c>
      <c r="P13" s="16" t="s">
        <v>648</v>
      </c>
      <c r="Q13" s="17" t="s">
        <v>651</v>
      </c>
      <c r="R13" s="15" t="s">
        <v>653</v>
      </c>
      <c r="S13" s="16" t="s">
        <v>654</v>
      </c>
      <c r="T13" s="17" t="s">
        <v>655</v>
      </c>
      <c r="U13" s="15" t="s">
        <v>657</v>
      </c>
      <c r="V13" s="16" t="s">
        <v>658</v>
      </c>
      <c r="W13" s="17" t="s">
        <v>659</v>
      </c>
      <c r="X13" s="15" t="s">
        <v>661</v>
      </c>
      <c r="Y13" s="16" t="s">
        <v>662</v>
      </c>
      <c r="Z13" s="17" t="s">
        <v>663</v>
      </c>
      <c r="AA13" s="15" t="s">
        <v>665</v>
      </c>
      <c r="AB13" s="16" t="s">
        <v>666</v>
      </c>
      <c r="AC13" s="17" t="s">
        <v>667</v>
      </c>
      <c r="AD13" s="15" t="s">
        <v>669</v>
      </c>
      <c r="AE13" s="16" t="s">
        <v>29</v>
      </c>
      <c r="AF13" s="17" t="s">
        <v>670</v>
      </c>
      <c r="AG13" s="29" t="s">
        <v>672</v>
      </c>
      <c r="AH13" s="16" t="s">
        <v>673</v>
      </c>
      <c r="AI13" s="17" t="s">
        <v>674</v>
      </c>
      <c r="AJ13" s="15" t="s">
        <v>23</v>
      </c>
      <c r="AK13" s="16" t="s">
        <v>676</v>
      </c>
      <c r="AL13" s="17" t="s">
        <v>71</v>
      </c>
      <c r="AM13" s="15" t="s">
        <v>678</v>
      </c>
      <c r="AN13" s="16" t="s">
        <v>27</v>
      </c>
      <c r="AO13" s="17" t="s">
        <v>679</v>
      </c>
      <c r="AP13" s="15" t="s">
        <v>681</v>
      </c>
      <c r="AQ13" s="16" t="s">
        <v>682</v>
      </c>
      <c r="AR13" s="17" t="s">
        <v>228</v>
      </c>
      <c r="AS13" s="15" t="s">
        <v>684</v>
      </c>
      <c r="AT13" s="16" t="s">
        <v>685</v>
      </c>
      <c r="AU13" s="17" t="s">
        <v>686</v>
      </c>
      <c r="AV13" s="15" t="s">
        <v>80</v>
      </c>
      <c r="AW13" s="16" t="s">
        <v>688</v>
      </c>
      <c r="AX13" s="17" t="s">
        <v>689</v>
      </c>
      <c r="AY13" s="15" t="s">
        <v>691</v>
      </c>
      <c r="AZ13" s="16" t="s">
        <v>692</v>
      </c>
      <c r="BA13" s="17" t="s">
        <v>693</v>
      </c>
      <c r="BB13" s="15" t="s">
        <v>17</v>
      </c>
      <c r="BC13" s="16" t="s">
        <v>18</v>
      </c>
      <c r="BD13" s="17" t="s">
        <v>79</v>
      </c>
      <c r="BE13" s="15" t="s">
        <v>73</v>
      </c>
      <c r="BF13" s="16" t="s">
        <v>696</v>
      </c>
      <c r="BG13" s="17" t="s">
        <v>697</v>
      </c>
      <c r="BH13" s="15" t="s">
        <v>699</v>
      </c>
      <c r="BI13" s="16" t="s">
        <v>700</v>
      </c>
      <c r="BJ13" s="17" t="s">
        <v>701</v>
      </c>
      <c r="BK13" s="15" t="s">
        <v>47</v>
      </c>
      <c r="BL13" s="16" t="s">
        <v>48</v>
      </c>
      <c r="BM13" s="17" t="s">
        <v>261</v>
      </c>
      <c r="BN13" s="15" t="s">
        <v>704</v>
      </c>
      <c r="BO13" s="16" t="s">
        <v>705</v>
      </c>
      <c r="BP13" s="17" t="s">
        <v>706</v>
      </c>
      <c r="BQ13" s="15" t="s">
        <v>708</v>
      </c>
      <c r="BR13" s="16" t="s">
        <v>709</v>
      </c>
      <c r="BS13" s="17" t="s">
        <v>40</v>
      </c>
      <c r="BT13" s="15" t="s">
        <v>247</v>
      </c>
      <c r="BU13" s="16" t="s">
        <v>272</v>
      </c>
      <c r="BV13" s="17" t="s">
        <v>56</v>
      </c>
      <c r="BW13" s="15" t="s">
        <v>712</v>
      </c>
      <c r="BX13" s="16" t="s">
        <v>713</v>
      </c>
      <c r="BY13" s="17" t="s">
        <v>714</v>
      </c>
      <c r="BZ13" s="15" t="s">
        <v>716</v>
      </c>
      <c r="CA13" s="16" t="s">
        <v>272</v>
      </c>
      <c r="CB13" s="17" t="s">
        <v>273</v>
      </c>
      <c r="CC13" s="15" t="s">
        <v>718</v>
      </c>
      <c r="CD13" s="16" t="s">
        <v>719</v>
      </c>
      <c r="CE13" s="17" t="s">
        <v>720</v>
      </c>
      <c r="CF13" s="15" t="s">
        <v>722</v>
      </c>
      <c r="CG13" s="16" t="s">
        <v>723</v>
      </c>
      <c r="CH13" s="17" t="s">
        <v>724</v>
      </c>
      <c r="CI13" s="15" t="s">
        <v>47</v>
      </c>
      <c r="CJ13" s="16" t="s">
        <v>726</v>
      </c>
      <c r="CK13" s="17" t="s">
        <v>49</v>
      </c>
      <c r="CL13" s="15" t="s">
        <v>23</v>
      </c>
      <c r="CM13" s="16" t="s">
        <v>24</v>
      </c>
      <c r="CN13" s="17" t="s">
        <v>25</v>
      </c>
      <c r="CO13" s="15" t="s">
        <v>728</v>
      </c>
      <c r="CP13" s="16" t="s">
        <v>729</v>
      </c>
      <c r="CQ13" s="17" t="s">
        <v>730</v>
      </c>
      <c r="CR13" s="15" t="s">
        <v>732</v>
      </c>
      <c r="CS13" s="16" t="s">
        <v>733</v>
      </c>
      <c r="CT13" s="17" t="s">
        <v>734</v>
      </c>
      <c r="CU13" s="15" t="s">
        <v>42</v>
      </c>
      <c r="CV13" s="16" t="s">
        <v>43</v>
      </c>
      <c r="CW13" s="17" t="s">
        <v>736</v>
      </c>
      <c r="CX13" s="15" t="s">
        <v>738</v>
      </c>
      <c r="CY13" s="16" t="s">
        <v>739</v>
      </c>
      <c r="CZ13" s="17" t="s">
        <v>37</v>
      </c>
      <c r="DA13" s="15" t="s">
        <v>832</v>
      </c>
      <c r="DB13" s="16" t="s">
        <v>741</v>
      </c>
      <c r="DC13" s="17" t="s">
        <v>742</v>
      </c>
      <c r="DD13" s="15" t="s">
        <v>744</v>
      </c>
      <c r="DE13" s="16" t="s">
        <v>34</v>
      </c>
      <c r="DF13" s="17" t="s">
        <v>71</v>
      </c>
      <c r="DG13" s="15" t="s">
        <v>746</v>
      </c>
      <c r="DH13" s="16" t="s">
        <v>747</v>
      </c>
      <c r="DI13" s="17" t="s">
        <v>748</v>
      </c>
      <c r="DJ13" s="15" t="s">
        <v>304</v>
      </c>
      <c r="DK13" s="16" t="s">
        <v>306</v>
      </c>
      <c r="DL13" s="17" t="s">
        <v>261</v>
      </c>
      <c r="DM13" s="15" t="s">
        <v>751</v>
      </c>
      <c r="DN13" s="16" t="s">
        <v>752</v>
      </c>
      <c r="DO13" s="17" t="s">
        <v>753</v>
      </c>
      <c r="DP13" s="15" t="s">
        <v>47</v>
      </c>
      <c r="DQ13" s="16" t="s">
        <v>48</v>
      </c>
      <c r="DR13" s="17" t="s">
        <v>261</v>
      </c>
      <c r="DS13" s="15" t="s">
        <v>42</v>
      </c>
      <c r="DT13" s="16" t="s">
        <v>505</v>
      </c>
      <c r="DU13" s="17" t="s">
        <v>44</v>
      </c>
      <c r="DV13" s="15" t="s">
        <v>757</v>
      </c>
      <c r="DW13" s="16" t="s">
        <v>758</v>
      </c>
      <c r="DX13" s="17" t="s">
        <v>759</v>
      </c>
      <c r="DY13" s="15" t="s">
        <v>761</v>
      </c>
      <c r="DZ13" s="16" t="s">
        <v>762</v>
      </c>
      <c r="EA13" s="17" t="s">
        <v>763</v>
      </c>
      <c r="EB13" s="15" t="s">
        <v>765</v>
      </c>
      <c r="EC13" s="16" t="s">
        <v>766</v>
      </c>
      <c r="ED13" s="17" t="s">
        <v>765</v>
      </c>
      <c r="EE13" s="29" t="s">
        <v>833</v>
      </c>
      <c r="EF13" s="16" t="s">
        <v>768</v>
      </c>
      <c r="EG13" s="17" t="s">
        <v>769</v>
      </c>
      <c r="EH13" s="15" t="s">
        <v>771</v>
      </c>
      <c r="EI13" s="16" t="s">
        <v>772</v>
      </c>
      <c r="EJ13" s="17" t="s">
        <v>49</v>
      </c>
      <c r="EK13" s="15" t="s">
        <v>247</v>
      </c>
      <c r="EL13" s="16" t="s">
        <v>272</v>
      </c>
      <c r="EM13" s="17" t="s">
        <v>277</v>
      </c>
      <c r="EN13" s="15" t="s">
        <v>775</v>
      </c>
      <c r="EO13" s="16" t="s">
        <v>776</v>
      </c>
      <c r="EP13" s="17" t="s">
        <v>777</v>
      </c>
      <c r="EQ13" s="15" t="s">
        <v>779</v>
      </c>
      <c r="ER13" s="16" t="s">
        <v>306</v>
      </c>
      <c r="ES13" s="17" t="s">
        <v>780</v>
      </c>
      <c r="ET13" s="15" t="s">
        <v>782</v>
      </c>
      <c r="EU13" s="16" t="s">
        <v>428</v>
      </c>
      <c r="EV13" s="17" t="s">
        <v>426</v>
      </c>
      <c r="EW13" s="15" t="s">
        <v>834</v>
      </c>
      <c r="EX13" s="16" t="s">
        <v>24</v>
      </c>
      <c r="EY13" s="17" t="s">
        <v>784</v>
      </c>
      <c r="EZ13" s="15" t="s">
        <v>786</v>
      </c>
      <c r="FA13" s="16" t="s">
        <v>787</v>
      </c>
      <c r="FB13" s="17" t="s">
        <v>57</v>
      </c>
      <c r="FC13" s="15" t="s">
        <v>789</v>
      </c>
      <c r="FD13" s="16" t="s">
        <v>790</v>
      </c>
      <c r="FE13" s="17" t="s">
        <v>791</v>
      </c>
      <c r="FF13" s="15" t="s">
        <v>793</v>
      </c>
      <c r="FG13" s="16" t="s">
        <v>331</v>
      </c>
      <c r="FH13" s="17" t="s">
        <v>332</v>
      </c>
      <c r="FI13" s="15" t="s">
        <v>795</v>
      </c>
      <c r="FJ13" s="16" t="s">
        <v>796</v>
      </c>
      <c r="FK13" s="17" t="s">
        <v>797</v>
      </c>
      <c r="FL13" s="15" t="s">
        <v>799</v>
      </c>
      <c r="FM13" s="16" t="s">
        <v>800</v>
      </c>
      <c r="FN13" s="17" t="s">
        <v>332</v>
      </c>
      <c r="FO13" s="15" t="s">
        <v>802</v>
      </c>
      <c r="FP13" s="16" t="s">
        <v>803</v>
      </c>
      <c r="FQ13" s="17" t="s">
        <v>804</v>
      </c>
      <c r="FR13" s="15" t="s">
        <v>806</v>
      </c>
      <c r="FS13" s="16" t="s">
        <v>807</v>
      </c>
      <c r="FT13" s="17" t="s">
        <v>808</v>
      </c>
      <c r="FU13" s="15" t="s">
        <v>80</v>
      </c>
      <c r="FV13" s="16" t="s">
        <v>269</v>
      </c>
      <c r="FW13" s="17" t="s">
        <v>81</v>
      </c>
      <c r="FX13" s="15" t="s">
        <v>27</v>
      </c>
      <c r="FY13" s="16" t="s">
        <v>18</v>
      </c>
      <c r="FZ13" s="17" t="s">
        <v>79</v>
      </c>
      <c r="GA13" s="15" t="s">
        <v>54</v>
      </c>
      <c r="GB13" s="16" t="s">
        <v>55</v>
      </c>
      <c r="GC13" s="17" t="s">
        <v>812</v>
      </c>
      <c r="GD13" s="15" t="s">
        <v>814</v>
      </c>
      <c r="GE13" s="16" t="s">
        <v>492</v>
      </c>
      <c r="GF13" s="17" t="s">
        <v>815</v>
      </c>
      <c r="GG13" s="15" t="s">
        <v>817</v>
      </c>
      <c r="GH13" s="16" t="s">
        <v>818</v>
      </c>
      <c r="GI13" s="17" t="s">
        <v>67</v>
      </c>
      <c r="GJ13" s="32" t="s">
        <v>820</v>
      </c>
      <c r="GK13" s="33" t="s">
        <v>821</v>
      </c>
      <c r="GL13" s="34" t="s">
        <v>822</v>
      </c>
      <c r="GM13" s="15" t="s">
        <v>824</v>
      </c>
      <c r="GN13" s="16" t="s">
        <v>825</v>
      </c>
      <c r="GO13" s="17" t="s">
        <v>826</v>
      </c>
      <c r="GP13" s="15" t="s">
        <v>23</v>
      </c>
      <c r="GQ13" s="16" t="s">
        <v>54</v>
      </c>
      <c r="GR13" s="17" t="s">
        <v>24</v>
      </c>
      <c r="GS13" s="15" t="s">
        <v>829</v>
      </c>
      <c r="GT13" s="16" t="s">
        <v>830</v>
      </c>
      <c r="GU13" s="17" t="s">
        <v>831</v>
      </c>
      <c r="GV13" s="15" t="s">
        <v>65</v>
      </c>
      <c r="GW13" s="16" t="s">
        <v>836</v>
      </c>
      <c r="GX13" s="17" t="s">
        <v>837</v>
      </c>
      <c r="GY13" s="15" t="s">
        <v>80</v>
      </c>
      <c r="GZ13" s="16" t="s">
        <v>372</v>
      </c>
      <c r="HA13" s="17" t="s">
        <v>270</v>
      </c>
      <c r="HB13" s="15" t="s">
        <v>840</v>
      </c>
      <c r="HC13" s="16" t="s">
        <v>841</v>
      </c>
      <c r="HD13" s="17" t="s">
        <v>842</v>
      </c>
      <c r="HE13" s="15" t="s">
        <v>844</v>
      </c>
      <c r="HF13" s="16" t="s">
        <v>272</v>
      </c>
      <c r="HG13" s="17" t="s">
        <v>56</v>
      </c>
      <c r="HH13" s="35" t="s">
        <v>824</v>
      </c>
      <c r="HI13" s="33" t="s">
        <v>846</v>
      </c>
      <c r="HJ13" s="36" t="s">
        <v>847</v>
      </c>
      <c r="HK13" s="37" t="s">
        <v>849</v>
      </c>
      <c r="HL13" s="38" t="s">
        <v>66</v>
      </c>
      <c r="HM13" s="38" t="s">
        <v>850</v>
      </c>
      <c r="HN13" s="15" t="s">
        <v>80</v>
      </c>
      <c r="HO13" s="33" t="s">
        <v>952</v>
      </c>
      <c r="HP13" s="17" t="s">
        <v>270</v>
      </c>
      <c r="HQ13" s="15" t="s">
        <v>853</v>
      </c>
      <c r="HR13" s="16" t="s">
        <v>854</v>
      </c>
      <c r="HS13" s="17" t="s">
        <v>855</v>
      </c>
      <c r="HT13" s="15" t="s">
        <v>857</v>
      </c>
      <c r="HU13" s="16" t="s">
        <v>858</v>
      </c>
      <c r="HV13" s="17" t="s">
        <v>859</v>
      </c>
      <c r="HW13" s="15" t="s">
        <v>861</v>
      </c>
      <c r="HX13" s="16" t="s">
        <v>862</v>
      </c>
      <c r="HY13" s="17" t="s">
        <v>863</v>
      </c>
      <c r="HZ13" s="15" t="s">
        <v>865</v>
      </c>
      <c r="IA13" s="16" t="s">
        <v>866</v>
      </c>
      <c r="IB13" s="17" t="s">
        <v>867</v>
      </c>
      <c r="IC13" s="35" t="s">
        <v>824</v>
      </c>
      <c r="ID13" s="33" t="s">
        <v>869</v>
      </c>
      <c r="IE13" s="34" t="s">
        <v>847</v>
      </c>
      <c r="IF13" s="35" t="s">
        <v>871</v>
      </c>
      <c r="IG13" s="33" t="s">
        <v>872</v>
      </c>
      <c r="IH13" s="34" t="s">
        <v>873</v>
      </c>
      <c r="II13" s="35" t="s">
        <v>875</v>
      </c>
      <c r="IJ13" s="33" t="s">
        <v>876</v>
      </c>
      <c r="IK13" s="34" t="s">
        <v>877</v>
      </c>
      <c r="IL13" s="35" t="s">
        <v>879</v>
      </c>
      <c r="IM13" s="33" t="s">
        <v>880</v>
      </c>
      <c r="IN13" s="34" t="s">
        <v>881</v>
      </c>
      <c r="IO13" s="35" t="s">
        <v>80</v>
      </c>
      <c r="IP13" s="33" t="s">
        <v>269</v>
      </c>
      <c r="IQ13" s="34" t="s">
        <v>81</v>
      </c>
      <c r="IR13" s="35" t="s">
        <v>884</v>
      </c>
      <c r="IS13" s="33" t="s">
        <v>885</v>
      </c>
      <c r="IT13" s="34" t="s">
        <v>886</v>
      </c>
      <c r="IU13" s="35" t="s">
        <v>953</v>
      </c>
      <c r="IV13" s="33" t="s">
        <v>888</v>
      </c>
      <c r="IW13" s="34" t="s">
        <v>889</v>
      </c>
      <c r="IX13" s="35" t="s">
        <v>844</v>
      </c>
      <c r="IY13" s="33" t="s">
        <v>891</v>
      </c>
      <c r="IZ13" s="34" t="s">
        <v>892</v>
      </c>
      <c r="JA13" s="35" t="s">
        <v>28</v>
      </c>
      <c r="JB13" s="33" t="s">
        <v>29</v>
      </c>
      <c r="JC13" s="34" t="s">
        <v>207</v>
      </c>
      <c r="JD13" s="35" t="s">
        <v>895</v>
      </c>
      <c r="JE13" s="33" t="s">
        <v>896</v>
      </c>
      <c r="JF13" s="34" t="s">
        <v>378</v>
      </c>
      <c r="JG13" s="35" t="s">
        <v>480</v>
      </c>
      <c r="JH13" s="33" t="s">
        <v>898</v>
      </c>
      <c r="JI13" s="34" t="s">
        <v>899</v>
      </c>
      <c r="JJ13" s="35" t="s">
        <v>901</v>
      </c>
      <c r="JK13" s="33" t="s">
        <v>902</v>
      </c>
      <c r="JL13" s="34" t="s">
        <v>903</v>
      </c>
      <c r="JM13" s="35" t="s">
        <v>691</v>
      </c>
      <c r="JN13" s="33" t="s">
        <v>905</v>
      </c>
      <c r="JO13" s="34" t="s">
        <v>906</v>
      </c>
      <c r="JP13" s="35" t="s">
        <v>73</v>
      </c>
      <c r="JQ13" s="33" t="s">
        <v>34</v>
      </c>
      <c r="JR13" s="34" t="s">
        <v>908</v>
      </c>
      <c r="JS13" s="35" t="s">
        <v>910</v>
      </c>
      <c r="JT13" s="33" t="s">
        <v>911</v>
      </c>
      <c r="JU13" s="34" t="s">
        <v>912</v>
      </c>
      <c r="JV13" s="35" t="s">
        <v>914</v>
      </c>
      <c r="JW13" s="33" t="s">
        <v>915</v>
      </c>
      <c r="JX13" s="34" t="s">
        <v>916</v>
      </c>
      <c r="JY13" s="35" t="s">
        <v>422</v>
      </c>
      <c r="JZ13" s="33" t="s">
        <v>423</v>
      </c>
      <c r="KA13" s="34" t="s">
        <v>918</v>
      </c>
      <c r="KB13" s="35" t="s">
        <v>17</v>
      </c>
      <c r="KC13" s="33" t="s">
        <v>45</v>
      </c>
      <c r="KD13" s="34" t="s">
        <v>46</v>
      </c>
      <c r="KE13" s="35" t="s">
        <v>921</v>
      </c>
      <c r="KF13" s="33" t="s">
        <v>438</v>
      </c>
      <c r="KG13" s="34" t="s">
        <v>922</v>
      </c>
      <c r="KH13" s="35" t="s">
        <v>42</v>
      </c>
      <c r="KI13" s="33" t="s">
        <v>924</v>
      </c>
      <c r="KJ13" s="34" t="s">
        <v>44</v>
      </c>
      <c r="KK13" s="35" t="s">
        <v>926</v>
      </c>
      <c r="KL13" s="33" t="s">
        <v>927</v>
      </c>
      <c r="KM13" s="34" t="s">
        <v>928</v>
      </c>
      <c r="KN13" s="35" t="s">
        <v>930</v>
      </c>
      <c r="KO13" s="33" t="s">
        <v>931</v>
      </c>
      <c r="KP13" s="34" t="s">
        <v>932</v>
      </c>
      <c r="KQ13" s="35" t="s">
        <v>934</v>
      </c>
      <c r="KR13" s="33" t="s">
        <v>935</v>
      </c>
      <c r="KS13" s="34" t="s">
        <v>936</v>
      </c>
      <c r="KT13" s="35" t="s">
        <v>69</v>
      </c>
      <c r="KU13" s="33" t="s">
        <v>938</v>
      </c>
      <c r="KV13" s="34" t="s">
        <v>41</v>
      </c>
      <c r="KW13" s="35" t="s">
        <v>80</v>
      </c>
      <c r="KX13" s="33" t="s">
        <v>269</v>
      </c>
      <c r="KY13" s="34" t="s">
        <v>270</v>
      </c>
      <c r="KZ13" s="35" t="s">
        <v>941</v>
      </c>
      <c r="LA13" s="33" t="s">
        <v>942</v>
      </c>
      <c r="LB13" s="34" t="s">
        <v>943</v>
      </c>
      <c r="LC13" s="35" t="s">
        <v>945</v>
      </c>
      <c r="LD13" s="33" t="s">
        <v>946</v>
      </c>
      <c r="LE13" s="34" t="s">
        <v>947</v>
      </c>
      <c r="LF13" s="35" t="s">
        <v>949</v>
      </c>
      <c r="LG13" s="33" t="s">
        <v>950</v>
      </c>
      <c r="LH13" s="34" t="s">
        <v>951</v>
      </c>
      <c r="LI13" s="35" t="s">
        <v>956</v>
      </c>
      <c r="LJ13" s="33" t="s">
        <v>955</v>
      </c>
      <c r="LK13" s="34" t="s">
        <v>266</v>
      </c>
      <c r="LL13" s="35" t="s">
        <v>958</v>
      </c>
      <c r="LM13" s="33" t="s">
        <v>747</v>
      </c>
      <c r="LN13" s="34" t="s">
        <v>748</v>
      </c>
      <c r="LO13" s="35" t="s">
        <v>960</v>
      </c>
      <c r="LP13" s="33" t="s">
        <v>961</v>
      </c>
      <c r="LQ13" s="34" t="s">
        <v>962</v>
      </c>
      <c r="LR13" s="35" t="s">
        <v>964</v>
      </c>
      <c r="LS13" s="33" t="s">
        <v>965</v>
      </c>
      <c r="LT13" s="34" t="s">
        <v>966</v>
      </c>
      <c r="LU13" s="35" t="s">
        <v>814</v>
      </c>
      <c r="LV13" s="33" t="s">
        <v>492</v>
      </c>
      <c r="LW13" s="34" t="s">
        <v>267</v>
      </c>
      <c r="LX13" s="35" t="s">
        <v>265</v>
      </c>
      <c r="LY13" s="33" t="s">
        <v>481</v>
      </c>
      <c r="LZ13" s="34" t="s">
        <v>266</v>
      </c>
      <c r="MA13" s="35" t="s">
        <v>80</v>
      </c>
      <c r="MB13" s="33" t="s">
        <v>269</v>
      </c>
      <c r="MC13" s="34" t="s">
        <v>81</v>
      </c>
      <c r="MD13" s="35" t="s">
        <v>971</v>
      </c>
      <c r="ME13" s="33" t="s">
        <v>972</v>
      </c>
      <c r="MF13" s="34" t="s">
        <v>496</v>
      </c>
      <c r="MG13" s="35" t="s">
        <v>684</v>
      </c>
      <c r="MH13" s="33" t="s">
        <v>496</v>
      </c>
      <c r="MI13" s="34" t="s">
        <v>974</v>
      </c>
      <c r="MJ13" s="35" t="s">
        <v>80</v>
      </c>
      <c r="MK13" s="33" t="s">
        <v>81</v>
      </c>
      <c r="ML13" s="34" t="s">
        <v>270</v>
      </c>
      <c r="MM13" s="35" t="s">
        <v>977</v>
      </c>
      <c r="MN13" s="33" t="s">
        <v>978</v>
      </c>
      <c r="MO13" s="34" t="s">
        <v>979</v>
      </c>
      <c r="MP13" s="35" t="s">
        <v>981</v>
      </c>
      <c r="MQ13" s="33" t="s">
        <v>24</v>
      </c>
      <c r="MR13" s="34" t="s">
        <v>25</v>
      </c>
      <c r="MS13" s="35" t="s">
        <v>684</v>
      </c>
      <c r="MT13" s="33" t="s">
        <v>79</v>
      </c>
      <c r="MU13" s="34" t="s">
        <v>19</v>
      </c>
      <c r="MV13" s="35" t="s">
        <v>480</v>
      </c>
      <c r="MW13" s="33" t="s">
        <v>984</v>
      </c>
      <c r="MX13" s="34" t="s">
        <v>985</v>
      </c>
      <c r="MY13" s="35" t="s">
        <v>76</v>
      </c>
      <c r="MZ13" s="33" t="s">
        <v>438</v>
      </c>
      <c r="NA13" s="34" t="s">
        <v>922</v>
      </c>
      <c r="NB13" s="35" t="s">
        <v>467</v>
      </c>
      <c r="NC13" s="33" t="s">
        <v>468</v>
      </c>
      <c r="ND13" s="34" t="s">
        <v>988</v>
      </c>
      <c r="NE13" s="35" t="s">
        <v>990</v>
      </c>
      <c r="NF13" s="33" t="s">
        <v>991</v>
      </c>
      <c r="NG13" s="34" t="s">
        <v>992</v>
      </c>
      <c r="NH13" s="35" t="s">
        <v>994</v>
      </c>
      <c r="NI13" s="33" t="s">
        <v>995</v>
      </c>
      <c r="NJ13" s="34" t="s">
        <v>996</v>
      </c>
      <c r="NK13" s="35" t="s">
        <v>998</v>
      </c>
      <c r="NL13" s="33" t="s">
        <v>87</v>
      </c>
      <c r="NM13" s="34" t="s">
        <v>999</v>
      </c>
      <c r="NN13" s="35" t="s">
        <v>1006</v>
      </c>
      <c r="NO13" s="33" t="s">
        <v>1001</v>
      </c>
      <c r="NP13" s="34" t="s">
        <v>1002</v>
      </c>
      <c r="NQ13" s="35" t="s">
        <v>1004</v>
      </c>
      <c r="NR13" s="33" t="s">
        <v>1005</v>
      </c>
      <c r="NS13" s="34" t="s">
        <v>86</v>
      </c>
    </row>
    <row r="14" spans="1:383" ht="15.75" x14ac:dyDescent="0.25">
      <c r="A14" s="2">
        <v>1</v>
      </c>
      <c r="B14" s="1" t="s">
        <v>1919</v>
      </c>
      <c r="C14" s="5">
        <v>1</v>
      </c>
      <c r="D14" s="5"/>
      <c r="E14" s="5"/>
      <c r="F14" s="1">
        <v>1</v>
      </c>
      <c r="G14" s="1"/>
      <c r="H14" s="1"/>
      <c r="I14" s="1">
        <v>1</v>
      </c>
      <c r="J14" s="1"/>
      <c r="K14" s="1"/>
      <c r="L14" s="12"/>
      <c r="M14" s="12">
        <v>1</v>
      </c>
      <c r="N14" s="12"/>
      <c r="O14" s="12"/>
      <c r="P14" s="12">
        <v>1</v>
      </c>
      <c r="Q14" s="12"/>
      <c r="R14" s="12"/>
      <c r="S14" s="12">
        <v>1</v>
      </c>
      <c r="T14" s="12"/>
      <c r="U14" s="12"/>
      <c r="V14" s="12">
        <v>1</v>
      </c>
      <c r="W14" s="12"/>
      <c r="X14" s="12">
        <v>1</v>
      </c>
      <c r="Y14" s="12"/>
      <c r="Z14" s="12"/>
      <c r="AA14" s="12">
        <v>1</v>
      </c>
      <c r="AB14" s="12"/>
      <c r="AC14" s="12"/>
      <c r="AD14" s="12">
        <v>1</v>
      </c>
      <c r="AE14" s="12"/>
      <c r="AF14" s="12"/>
      <c r="AG14" s="12">
        <v>1</v>
      </c>
      <c r="AH14" s="12"/>
      <c r="AI14" s="12"/>
      <c r="AJ14" s="12">
        <v>1</v>
      </c>
      <c r="AK14" s="12"/>
      <c r="AL14" s="12"/>
      <c r="AM14" s="12">
        <v>1</v>
      </c>
      <c r="AN14" s="12"/>
      <c r="AO14" s="12"/>
      <c r="AP14" s="12">
        <v>1</v>
      </c>
      <c r="AQ14" s="12"/>
      <c r="AR14" s="12"/>
      <c r="AS14" s="12">
        <v>1</v>
      </c>
      <c r="AT14" s="12"/>
      <c r="AU14" s="12"/>
      <c r="AV14" s="12"/>
      <c r="AW14" s="12">
        <v>1</v>
      </c>
      <c r="AX14" s="12"/>
      <c r="AY14" s="12">
        <v>1</v>
      </c>
      <c r="AZ14" s="12"/>
      <c r="BA14" s="12"/>
      <c r="BB14" s="12"/>
      <c r="BC14" s="12"/>
      <c r="BD14" s="12">
        <v>1</v>
      </c>
      <c r="BE14" s="12">
        <v>1</v>
      </c>
      <c r="BF14" s="12"/>
      <c r="BG14" s="12"/>
      <c r="BH14" s="12"/>
      <c r="BI14" s="12"/>
      <c r="BJ14" s="12"/>
      <c r="BK14" s="12"/>
      <c r="BL14" s="12"/>
      <c r="BM14" s="12">
        <v>1</v>
      </c>
      <c r="BN14" s="12"/>
      <c r="BO14" s="12"/>
      <c r="BP14" s="18">
        <v>1</v>
      </c>
      <c r="BQ14" s="18"/>
      <c r="BR14" s="18">
        <v>1</v>
      </c>
      <c r="BS14" s="12"/>
      <c r="BT14" s="12"/>
      <c r="BU14" s="12">
        <v>1</v>
      </c>
      <c r="BV14" s="12"/>
      <c r="BW14" s="12"/>
      <c r="BX14" s="12">
        <v>1</v>
      </c>
      <c r="BY14" s="12"/>
      <c r="BZ14" s="12"/>
      <c r="CA14" s="12"/>
      <c r="CB14" s="12">
        <v>1</v>
      </c>
      <c r="CC14" s="4"/>
      <c r="CD14" s="4"/>
      <c r="CE14" s="4">
        <v>1</v>
      </c>
      <c r="CF14" s="4"/>
      <c r="CG14" s="4">
        <v>1</v>
      </c>
      <c r="CH14" s="4"/>
      <c r="CI14" s="4"/>
      <c r="CJ14" s="4">
        <v>1</v>
      </c>
      <c r="CK14" s="4">
        <v>1</v>
      </c>
      <c r="CL14" s="4"/>
      <c r="CM14" s="4">
        <v>1</v>
      </c>
      <c r="CN14" s="4"/>
      <c r="CO14" s="4"/>
      <c r="CP14" s="4"/>
      <c r="CQ14" s="4">
        <v>1</v>
      </c>
      <c r="CR14" s="4"/>
      <c r="CS14" s="4"/>
      <c r="CT14" s="4">
        <v>1</v>
      </c>
      <c r="CU14" s="4">
        <v>1</v>
      </c>
      <c r="CV14" s="4"/>
      <c r="CW14" s="4"/>
      <c r="CX14" s="4"/>
      <c r="CY14" s="4"/>
      <c r="CZ14" s="4">
        <v>1</v>
      </c>
      <c r="DA14" s="4"/>
      <c r="DB14" s="4">
        <v>1</v>
      </c>
      <c r="DC14" s="4"/>
      <c r="DD14" s="4">
        <v>1</v>
      </c>
      <c r="DE14" s="4"/>
      <c r="DF14" s="4"/>
      <c r="DG14" s="4"/>
      <c r="DH14" s="4">
        <v>1</v>
      </c>
      <c r="DI14" s="4"/>
      <c r="DJ14" s="4"/>
      <c r="DK14" s="4"/>
      <c r="DL14" s="4">
        <v>1</v>
      </c>
      <c r="DM14" s="4"/>
      <c r="DN14" s="4"/>
      <c r="DO14" s="4">
        <v>1</v>
      </c>
      <c r="DP14" s="18"/>
      <c r="DQ14" s="18">
        <v>1</v>
      </c>
      <c r="DR14" s="18"/>
      <c r="DS14" s="18">
        <v>1</v>
      </c>
      <c r="DT14" s="18"/>
      <c r="DU14" s="18"/>
      <c r="DV14" s="18"/>
      <c r="DW14" s="18">
        <v>1</v>
      </c>
      <c r="DX14" s="18"/>
      <c r="DY14" s="18"/>
      <c r="DZ14" s="18">
        <v>1</v>
      </c>
      <c r="EA14" s="18"/>
      <c r="EB14" s="18">
        <v>1</v>
      </c>
      <c r="EC14" s="18"/>
      <c r="ED14" s="18"/>
      <c r="EE14" s="18"/>
      <c r="EF14" s="18"/>
      <c r="EG14" s="18"/>
      <c r="EH14" s="18"/>
      <c r="EI14" s="18"/>
      <c r="EJ14" s="18"/>
      <c r="EK14" s="18"/>
      <c r="EL14" s="18">
        <v>1</v>
      </c>
      <c r="EM14" s="18"/>
      <c r="EN14" s="18"/>
      <c r="EO14" s="18">
        <v>1</v>
      </c>
      <c r="EP14" s="18"/>
      <c r="EQ14" s="18"/>
      <c r="ER14" s="18"/>
      <c r="ES14" s="18"/>
      <c r="ET14" s="4"/>
      <c r="EU14" s="4"/>
      <c r="EV14" s="4">
        <v>1</v>
      </c>
      <c r="EW14" s="4">
        <v>1</v>
      </c>
      <c r="EX14" s="4"/>
      <c r="EY14" s="4"/>
      <c r="EZ14" s="4">
        <v>1</v>
      </c>
      <c r="FA14" s="4"/>
      <c r="FB14" s="4"/>
      <c r="FC14" s="18"/>
      <c r="FD14" s="18"/>
      <c r="FE14" s="18"/>
      <c r="FF14" s="18"/>
      <c r="FG14" s="18">
        <v>1</v>
      </c>
      <c r="FH14" s="18"/>
      <c r="FI14" s="18"/>
      <c r="FJ14" s="18">
        <v>1</v>
      </c>
      <c r="FK14" s="18"/>
      <c r="FL14" s="18"/>
      <c r="FM14" s="18">
        <v>1</v>
      </c>
      <c r="FN14" s="18"/>
      <c r="FO14" s="18"/>
      <c r="FP14" s="4"/>
      <c r="FQ14" s="4">
        <v>1</v>
      </c>
      <c r="FR14" s="18"/>
      <c r="FS14" s="18">
        <v>1</v>
      </c>
      <c r="FT14" s="18"/>
      <c r="FU14" s="18"/>
      <c r="FV14" s="18">
        <v>1</v>
      </c>
      <c r="FW14" s="18"/>
      <c r="FX14" s="18"/>
      <c r="FY14" s="18"/>
      <c r="FZ14" s="18">
        <v>1</v>
      </c>
      <c r="GA14" s="18"/>
      <c r="GB14" s="18">
        <v>1</v>
      </c>
      <c r="GC14" s="18"/>
      <c r="GD14" s="18"/>
      <c r="GE14" s="18">
        <v>1</v>
      </c>
      <c r="GF14" s="18"/>
      <c r="GG14" s="18"/>
      <c r="GH14" s="18">
        <v>1</v>
      </c>
      <c r="GI14" s="18"/>
      <c r="GJ14" s="18"/>
      <c r="GK14" s="18">
        <v>1</v>
      </c>
      <c r="GL14" s="18"/>
      <c r="GM14" s="18">
        <v>1</v>
      </c>
      <c r="GN14" s="18"/>
      <c r="GO14" s="18"/>
      <c r="GP14" s="18">
        <v>1</v>
      </c>
      <c r="GQ14" s="18"/>
      <c r="GR14" s="18"/>
      <c r="GS14" s="18"/>
      <c r="GT14" s="18">
        <v>1</v>
      </c>
      <c r="GU14" s="18"/>
      <c r="GV14" s="18">
        <v>1</v>
      </c>
      <c r="GW14" s="18"/>
      <c r="GX14" s="18"/>
      <c r="GY14" s="18"/>
      <c r="GZ14" s="18">
        <v>1</v>
      </c>
      <c r="HA14" s="18"/>
      <c r="HB14" s="18"/>
      <c r="HC14" s="18">
        <v>1</v>
      </c>
      <c r="HD14" s="18"/>
      <c r="HE14" s="18"/>
      <c r="HF14" s="18"/>
      <c r="HG14" s="18">
        <v>1</v>
      </c>
      <c r="HH14" s="18"/>
      <c r="HI14" s="18"/>
      <c r="HJ14" s="18">
        <v>1</v>
      </c>
      <c r="HK14" s="18"/>
      <c r="HL14" s="18">
        <v>1</v>
      </c>
      <c r="HM14" s="18"/>
      <c r="HN14" s="18"/>
      <c r="HO14" s="18">
        <v>1</v>
      </c>
      <c r="HP14" s="18"/>
      <c r="HQ14" s="18"/>
      <c r="HR14" s="18">
        <v>1</v>
      </c>
      <c r="HS14" s="18"/>
      <c r="HT14" s="18"/>
      <c r="HU14" s="18"/>
      <c r="HV14" s="18">
        <v>1</v>
      </c>
      <c r="HW14" s="18">
        <v>1</v>
      </c>
      <c r="HX14" s="18"/>
      <c r="HY14" s="18"/>
      <c r="HZ14" s="18">
        <v>1</v>
      </c>
      <c r="IA14" s="18"/>
      <c r="IB14" s="18"/>
      <c r="IC14" s="18"/>
      <c r="ID14" s="18"/>
      <c r="IE14" s="18">
        <v>1</v>
      </c>
      <c r="IF14" s="18"/>
      <c r="IG14" s="18">
        <v>1</v>
      </c>
      <c r="IH14" s="18"/>
      <c r="II14" s="18"/>
      <c r="IJ14" s="18"/>
      <c r="IK14" s="18">
        <v>1</v>
      </c>
      <c r="IL14" s="18"/>
      <c r="IM14" s="18"/>
      <c r="IN14" s="18"/>
      <c r="IO14" s="18"/>
      <c r="IP14" s="18"/>
      <c r="IQ14" s="18">
        <v>1</v>
      </c>
      <c r="IR14" s="18">
        <v>1</v>
      </c>
      <c r="IS14" s="18"/>
      <c r="IT14" s="18"/>
      <c r="IU14" s="18"/>
      <c r="IV14" s="18"/>
      <c r="IW14" s="18"/>
      <c r="IX14" s="18"/>
      <c r="IY14" s="18">
        <v>1</v>
      </c>
      <c r="IZ14" s="18"/>
      <c r="JA14" s="4"/>
      <c r="JB14" s="4"/>
      <c r="JC14" s="4">
        <v>1</v>
      </c>
      <c r="JD14" s="4"/>
      <c r="JE14" s="4">
        <v>1</v>
      </c>
      <c r="JF14" s="4"/>
      <c r="JG14" s="4"/>
      <c r="JH14" s="4"/>
      <c r="JI14" s="4"/>
      <c r="JJ14" s="4"/>
      <c r="JK14" s="4">
        <v>1</v>
      </c>
      <c r="JL14" s="4"/>
      <c r="JM14" s="4">
        <v>1</v>
      </c>
      <c r="JN14" s="4"/>
      <c r="JO14" s="4"/>
      <c r="JP14" s="4"/>
      <c r="JQ14" s="4"/>
      <c r="JR14" s="4"/>
      <c r="JS14" s="4"/>
      <c r="JT14" s="4">
        <v>1</v>
      </c>
      <c r="JU14" s="4"/>
      <c r="JV14" s="4">
        <v>1</v>
      </c>
      <c r="JW14" s="4"/>
      <c r="JX14" s="4"/>
      <c r="JY14" s="4">
        <v>1</v>
      </c>
      <c r="JZ14" s="4"/>
      <c r="KA14" s="4"/>
      <c r="KB14" s="4"/>
      <c r="KC14" s="4">
        <v>1</v>
      </c>
      <c r="KD14" s="4"/>
      <c r="KE14" s="4"/>
      <c r="KF14" s="4"/>
      <c r="KG14" s="4">
        <v>1</v>
      </c>
      <c r="KH14" s="4">
        <v>1</v>
      </c>
      <c r="KI14" s="4"/>
      <c r="KJ14" s="4"/>
      <c r="KK14" s="4">
        <v>1</v>
      </c>
      <c r="KL14" s="4"/>
      <c r="KM14" s="4">
        <v>1</v>
      </c>
      <c r="KN14" s="4"/>
      <c r="KO14" s="4">
        <v>1</v>
      </c>
      <c r="KP14" s="4"/>
      <c r="KQ14" s="4"/>
      <c r="KR14" s="4"/>
      <c r="KS14" s="4">
        <v>1</v>
      </c>
      <c r="KT14" s="4"/>
      <c r="KU14" s="4"/>
      <c r="KV14" s="4">
        <v>1</v>
      </c>
      <c r="KW14" s="4"/>
      <c r="KX14" s="4">
        <v>1</v>
      </c>
      <c r="KY14" s="4"/>
      <c r="KZ14" s="4"/>
      <c r="LA14" s="4">
        <v>1</v>
      </c>
      <c r="LB14" s="4"/>
      <c r="LC14" s="4"/>
      <c r="LD14" s="4">
        <v>1</v>
      </c>
      <c r="LE14" s="4"/>
      <c r="LF14" s="4"/>
      <c r="LG14" s="4">
        <v>1</v>
      </c>
      <c r="LH14" s="4"/>
      <c r="LI14" s="4"/>
      <c r="LJ14" s="4"/>
      <c r="LK14" s="4">
        <v>1</v>
      </c>
      <c r="LL14" s="4"/>
      <c r="LM14" s="4">
        <v>1</v>
      </c>
      <c r="LN14" s="4"/>
      <c r="LO14" s="4"/>
      <c r="LP14" s="4">
        <v>1</v>
      </c>
      <c r="LQ14" s="4"/>
      <c r="LR14" s="4"/>
      <c r="LS14" s="4">
        <v>1</v>
      </c>
      <c r="LT14" s="4"/>
      <c r="LU14" s="4"/>
      <c r="LV14" s="4">
        <v>1</v>
      </c>
      <c r="LW14" s="4"/>
      <c r="LX14" s="4"/>
      <c r="LY14" s="4"/>
      <c r="LZ14" s="4">
        <v>1</v>
      </c>
      <c r="MA14" s="4"/>
      <c r="MB14" s="4">
        <v>1</v>
      </c>
      <c r="MC14" s="4"/>
      <c r="MD14" s="4">
        <v>1</v>
      </c>
      <c r="ME14" s="4"/>
      <c r="MF14" s="4"/>
      <c r="MG14" s="4">
        <v>1</v>
      </c>
      <c r="MH14" s="4"/>
      <c r="MI14" s="4"/>
      <c r="MJ14" s="4"/>
      <c r="MK14" s="4">
        <v>1</v>
      </c>
      <c r="ML14" s="4"/>
      <c r="MM14" s="4"/>
      <c r="MN14" s="4">
        <v>1</v>
      </c>
      <c r="MO14" s="4"/>
      <c r="MP14" s="4">
        <v>1</v>
      </c>
      <c r="MQ14" s="4"/>
      <c r="MR14" s="4"/>
      <c r="MS14" s="4">
        <v>1</v>
      </c>
      <c r="MT14" s="4"/>
      <c r="MU14" s="4"/>
      <c r="MV14" s="4">
        <v>1</v>
      </c>
      <c r="MW14" s="4"/>
      <c r="MX14" s="4"/>
      <c r="MY14" s="4">
        <v>1</v>
      </c>
      <c r="MZ14" s="4"/>
      <c r="NA14" s="4"/>
      <c r="NB14" s="4"/>
      <c r="NC14" s="4"/>
      <c r="ND14" s="4">
        <v>1</v>
      </c>
      <c r="NE14" s="4"/>
      <c r="NF14" s="4">
        <v>1</v>
      </c>
      <c r="NG14" s="22"/>
      <c r="NH14" s="4"/>
      <c r="NI14" s="4">
        <v>1</v>
      </c>
      <c r="NJ14" s="4"/>
      <c r="NK14" s="4"/>
      <c r="NL14" s="4">
        <v>1</v>
      </c>
      <c r="NM14" s="4"/>
      <c r="NN14" s="4"/>
      <c r="NO14" s="4">
        <v>1</v>
      </c>
      <c r="NP14" s="22"/>
      <c r="NQ14" s="4">
        <v>1</v>
      </c>
      <c r="NR14" s="4"/>
      <c r="NS14" s="4"/>
    </row>
    <row r="15" spans="1:383" ht="15.75" x14ac:dyDescent="0.25">
      <c r="A15" s="2">
        <v>2</v>
      </c>
      <c r="B15" s="1" t="s">
        <v>1920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/>
      <c r="M15" s="1">
        <v>1</v>
      </c>
      <c r="N15" s="1"/>
      <c r="O15" s="1"/>
      <c r="P15" s="1">
        <v>1</v>
      </c>
      <c r="Q15" s="1"/>
      <c r="R15" s="1"/>
      <c r="S15" s="1">
        <v>1</v>
      </c>
      <c r="T15" s="1"/>
      <c r="U15" s="1"/>
      <c r="V15" s="1">
        <v>1</v>
      </c>
      <c r="W15" s="1"/>
      <c r="X15" s="1">
        <v>1</v>
      </c>
      <c r="Y15" s="1"/>
      <c r="Z15" s="1"/>
      <c r="AA15" s="1">
        <v>1</v>
      </c>
      <c r="AB15" s="1"/>
      <c r="AC15" s="1"/>
      <c r="AD15" s="1">
        <v>1</v>
      </c>
      <c r="AE15" s="1"/>
      <c r="AF15" s="1"/>
      <c r="AG15" s="1">
        <v>1</v>
      </c>
      <c r="AH15" s="1"/>
      <c r="AI15" s="1"/>
      <c r="AJ15" s="1">
        <v>1</v>
      </c>
      <c r="AK15" s="1"/>
      <c r="AL15" s="1"/>
      <c r="AM15" s="1">
        <v>1</v>
      </c>
      <c r="AN15" s="1"/>
      <c r="AO15" s="1"/>
      <c r="AP15" s="1">
        <v>1</v>
      </c>
      <c r="AQ15" s="1"/>
      <c r="AR15" s="1"/>
      <c r="AS15" s="1">
        <v>1</v>
      </c>
      <c r="AT15" s="1"/>
      <c r="AU15" s="1"/>
      <c r="AV15" s="1"/>
      <c r="AW15" s="1">
        <v>1</v>
      </c>
      <c r="AX15" s="1"/>
      <c r="AY15" s="1">
        <v>1</v>
      </c>
      <c r="AZ15" s="1"/>
      <c r="BA15" s="1"/>
      <c r="BB15" s="1"/>
      <c r="BC15" s="1"/>
      <c r="BD15" s="1">
        <v>1</v>
      </c>
      <c r="BE15" s="1">
        <v>1</v>
      </c>
      <c r="BF15" s="1"/>
      <c r="BG15" s="1"/>
      <c r="BH15" s="1"/>
      <c r="BI15" s="1"/>
      <c r="BJ15" s="1"/>
      <c r="BK15" s="1"/>
      <c r="BL15" s="1"/>
      <c r="BM15" s="1">
        <v>1</v>
      </c>
      <c r="BN15" s="1"/>
      <c r="BO15" s="1"/>
      <c r="BP15" s="4">
        <v>1</v>
      </c>
      <c r="BQ15" s="4"/>
      <c r="BR15" s="4">
        <v>1</v>
      </c>
      <c r="BS15" s="1"/>
      <c r="BT15" s="1"/>
      <c r="BU15" s="1">
        <v>1</v>
      </c>
      <c r="BV15" s="1"/>
      <c r="BW15" s="1"/>
      <c r="BX15" s="1">
        <v>1</v>
      </c>
      <c r="BY15" s="1"/>
      <c r="BZ15" s="1"/>
      <c r="CA15" s="1"/>
      <c r="CB15" s="1">
        <v>1</v>
      </c>
      <c r="CC15" s="4"/>
      <c r="CD15" s="4"/>
      <c r="CE15" s="4">
        <v>1</v>
      </c>
      <c r="CF15" s="4"/>
      <c r="CG15" s="4">
        <v>1</v>
      </c>
      <c r="CH15" s="4"/>
      <c r="CI15" s="4"/>
      <c r="CJ15" s="4"/>
      <c r="CK15" s="4"/>
      <c r="CL15" s="4"/>
      <c r="CM15" s="4">
        <v>1</v>
      </c>
      <c r="CN15" s="4"/>
      <c r="CO15" s="4"/>
      <c r="CP15" s="4"/>
      <c r="CQ15" s="4">
        <v>1</v>
      </c>
      <c r="CR15" s="4"/>
      <c r="CS15" s="4"/>
      <c r="CT15" s="4">
        <v>1</v>
      </c>
      <c r="CU15" s="4">
        <v>1</v>
      </c>
      <c r="CV15" s="4"/>
      <c r="CW15" s="4"/>
      <c r="CX15" s="4"/>
      <c r="CY15" s="4"/>
      <c r="CZ15" s="4">
        <v>1</v>
      </c>
      <c r="DA15" s="4"/>
      <c r="DB15" s="4">
        <v>1</v>
      </c>
      <c r="DC15" s="4"/>
      <c r="DD15" s="4">
        <v>1</v>
      </c>
      <c r="DE15" s="4"/>
      <c r="DF15" s="4"/>
      <c r="DG15" s="4"/>
      <c r="DH15" s="4">
        <v>1</v>
      </c>
      <c r="DI15" s="4"/>
      <c r="DJ15" s="4">
        <v>1</v>
      </c>
      <c r="DK15" s="4"/>
      <c r="DL15" s="4"/>
      <c r="DM15" s="4"/>
      <c r="DN15" s="4"/>
      <c r="DO15" s="4">
        <v>1</v>
      </c>
      <c r="DP15" s="4"/>
      <c r="DQ15" s="4">
        <v>1</v>
      </c>
      <c r="DR15" s="4"/>
      <c r="DS15" s="4">
        <v>1</v>
      </c>
      <c r="DT15" s="4"/>
      <c r="DU15" s="4"/>
      <c r="DV15" s="4"/>
      <c r="DW15" s="4">
        <v>1</v>
      </c>
      <c r="DX15" s="4"/>
      <c r="DY15" s="4"/>
      <c r="DZ15" s="4">
        <v>1</v>
      </c>
      <c r="EA15" s="4"/>
      <c r="EB15" s="4">
        <v>1</v>
      </c>
      <c r="EC15" s="4"/>
      <c r="ED15" s="4"/>
      <c r="EE15" s="4"/>
      <c r="EF15" s="4"/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/>
      <c r="EV15" s="4">
        <v>1</v>
      </c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/>
      <c r="FG15" s="4">
        <v>1</v>
      </c>
      <c r="FH15" s="4"/>
      <c r="FI15" s="4"/>
      <c r="FJ15" s="4"/>
      <c r="FK15" s="4"/>
      <c r="FL15" s="4"/>
      <c r="FM15" s="4">
        <v>1</v>
      </c>
      <c r="FN15" s="4"/>
      <c r="FO15" s="4"/>
      <c r="FP15" s="4"/>
      <c r="FQ15" s="4">
        <v>1</v>
      </c>
      <c r="FR15" s="4"/>
      <c r="FS15" s="4">
        <v>1</v>
      </c>
      <c r="FT15" s="4"/>
      <c r="FU15" s="4"/>
      <c r="FV15" s="4">
        <v>1</v>
      </c>
      <c r="FW15" s="4"/>
      <c r="FX15" s="4"/>
      <c r="FY15" s="4"/>
      <c r="FZ15" s="4">
        <v>1</v>
      </c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>
        <v>1</v>
      </c>
      <c r="GN15" s="4"/>
      <c r="GO15" s="4"/>
      <c r="GP15" s="4">
        <v>1</v>
      </c>
      <c r="GQ15" s="4"/>
      <c r="GR15" s="4"/>
      <c r="GS15" s="4"/>
      <c r="GT15" s="4">
        <v>1</v>
      </c>
      <c r="GU15" s="4"/>
      <c r="GV15" s="4">
        <v>1</v>
      </c>
      <c r="GW15" s="4"/>
      <c r="GX15" s="4"/>
      <c r="GY15" s="4"/>
      <c r="GZ15" s="4">
        <v>1</v>
      </c>
      <c r="HA15" s="4"/>
      <c r="HB15" s="4"/>
      <c r="HC15" s="4">
        <v>1</v>
      </c>
      <c r="HD15" s="4"/>
      <c r="HE15" s="4"/>
      <c r="HF15" s="4"/>
      <c r="HG15" s="4">
        <v>1</v>
      </c>
      <c r="HH15" s="4"/>
      <c r="HI15" s="4"/>
      <c r="HJ15" s="4">
        <v>1</v>
      </c>
      <c r="HK15" s="4"/>
      <c r="HL15" s="4">
        <v>1</v>
      </c>
      <c r="HM15" s="4"/>
      <c r="HN15" s="4"/>
      <c r="HO15" s="4"/>
      <c r="HP15" s="4"/>
      <c r="HQ15" s="4"/>
      <c r="HR15" s="4">
        <v>1</v>
      </c>
      <c r="HS15" s="4"/>
      <c r="HT15" s="4"/>
      <c r="HU15" s="4"/>
      <c r="HV15" s="4">
        <v>1</v>
      </c>
      <c r="HW15" s="4">
        <v>1</v>
      </c>
      <c r="HX15" s="4"/>
      <c r="HY15" s="4"/>
      <c r="HZ15" s="4">
        <v>1</v>
      </c>
      <c r="IA15" s="4"/>
      <c r="IB15" s="4"/>
      <c r="IC15" s="4"/>
      <c r="ID15" s="4"/>
      <c r="IE15" s="4">
        <v>1</v>
      </c>
      <c r="IF15" s="4"/>
      <c r="IG15" s="4">
        <v>1</v>
      </c>
      <c r="IH15" s="4"/>
      <c r="II15" s="4"/>
      <c r="IJ15" s="4"/>
      <c r="IK15" s="4">
        <v>1</v>
      </c>
      <c r="IL15" s="4"/>
      <c r="IM15" s="4">
        <v>1</v>
      </c>
      <c r="IN15" s="4"/>
      <c r="IO15" s="4"/>
      <c r="IP15" s="4"/>
      <c r="IQ15" s="4">
        <v>1</v>
      </c>
      <c r="IR15" s="4">
        <v>1</v>
      </c>
      <c r="IS15" s="4"/>
      <c r="IT15" s="4"/>
      <c r="IU15" s="4"/>
      <c r="IV15" s="4"/>
      <c r="IW15" s="4">
        <v>1</v>
      </c>
      <c r="IX15" s="4"/>
      <c r="IY15" s="4">
        <v>1</v>
      </c>
      <c r="IZ15" s="4"/>
      <c r="JA15" s="4"/>
      <c r="JB15" s="4"/>
      <c r="JC15" s="4">
        <v>1</v>
      </c>
      <c r="JD15" s="4"/>
      <c r="JE15" s="4">
        <v>1</v>
      </c>
      <c r="JF15" s="4"/>
      <c r="JG15" s="4"/>
      <c r="JH15" s="4">
        <v>1</v>
      </c>
      <c r="JI15" s="4"/>
      <c r="JJ15" s="4"/>
      <c r="JK15" s="4">
        <v>1</v>
      </c>
      <c r="JL15" s="4"/>
      <c r="JM15" s="4">
        <v>1</v>
      </c>
      <c r="JN15" s="4"/>
      <c r="JO15" s="4"/>
      <c r="JP15" s="4"/>
      <c r="JQ15" s="4">
        <v>1</v>
      </c>
      <c r="JR15" s="4"/>
      <c r="JS15" s="4"/>
      <c r="JT15" s="4">
        <v>1</v>
      </c>
      <c r="JU15" s="4"/>
      <c r="JV15" s="4">
        <v>1</v>
      </c>
      <c r="JW15" s="4"/>
      <c r="JX15" s="4"/>
      <c r="JY15" s="4">
        <v>1</v>
      </c>
      <c r="JZ15" s="4"/>
      <c r="KA15" s="4"/>
      <c r="KB15" s="4"/>
      <c r="KC15" s="4">
        <v>1</v>
      </c>
      <c r="KD15" s="4"/>
      <c r="KE15" s="4"/>
      <c r="KF15" s="4"/>
      <c r="KG15" s="4">
        <v>1</v>
      </c>
      <c r="KH15" s="4">
        <v>1</v>
      </c>
      <c r="KI15" s="4"/>
      <c r="KJ15" s="4"/>
      <c r="KK15" s="4">
        <v>1</v>
      </c>
      <c r="KL15" s="4"/>
      <c r="KM15" s="4">
        <v>1</v>
      </c>
      <c r="KN15" s="4"/>
      <c r="KO15" s="4">
        <v>1</v>
      </c>
      <c r="KP15" s="4"/>
      <c r="KQ15" s="4"/>
      <c r="KR15" s="4"/>
      <c r="KS15" s="4">
        <v>1</v>
      </c>
      <c r="KT15" s="4"/>
      <c r="KU15" s="4"/>
      <c r="KV15" s="4">
        <v>1</v>
      </c>
      <c r="KW15" s="4"/>
      <c r="KX15" s="4">
        <v>1</v>
      </c>
      <c r="KY15" s="4"/>
      <c r="KZ15" s="4"/>
      <c r="LA15" s="4">
        <v>1</v>
      </c>
      <c r="LB15" s="4"/>
      <c r="LC15" s="4"/>
      <c r="LD15" s="4">
        <v>1</v>
      </c>
      <c r="LE15" s="4"/>
      <c r="LF15" s="4"/>
      <c r="LG15" s="4">
        <v>1</v>
      </c>
      <c r="LH15" s="4"/>
      <c r="LI15" s="4"/>
      <c r="LJ15" s="4"/>
      <c r="LK15" s="4">
        <v>1</v>
      </c>
      <c r="LL15" s="4"/>
      <c r="LM15" s="4">
        <v>1</v>
      </c>
      <c r="LN15" s="4"/>
      <c r="LO15" s="4"/>
      <c r="LP15" s="4">
        <v>1</v>
      </c>
      <c r="LQ15" s="4"/>
      <c r="LR15" s="4"/>
      <c r="LS15" s="4">
        <v>1</v>
      </c>
      <c r="LT15" s="4"/>
      <c r="LU15" s="4"/>
      <c r="LV15" s="4">
        <v>1</v>
      </c>
      <c r="LW15" s="4"/>
      <c r="LX15" s="4"/>
      <c r="LY15" s="4"/>
      <c r="LZ15" s="4">
        <v>1</v>
      </c>
      <c r="MA15" s="4"/>
      <c r="MB15" s="4">
        <v>1</v>
      </c>
      <c r="MC15" s="4"/>
      <c r="MD15" s="4">
        <v>1</v>
      </c>
      <c r="ME15" s="4"/>
      <c r="MF15" s="4"/>
      <c r="MG15" s="4">
        <v>1</v>
      </c>
      <c r="MH15" s="4"/>
      <c r="MI15" s="4"/>
      <c r="MJ15" s="4"/>
      <c r="MK15" s="4">
        <v>1</v>
      </c>
      <c r="ML15" s="4"/>
      <c r="MM15" s="4"/>
      <c r="MN15" s="4">
        <v>1</v>
      </c>
      <c r="MO15" s="4"/>
      <c r="MP15" s="4">
        <v>1</v>
      </c>
      <c r="MQ15" s="4"/>
      <c r="MR15" s="4"/>
      <c r="MS15" s="4">
        <v>1</v>
      </c>
      <c r="MT15" s="4"/>
      <c r="MU15" s="4"/>
      <c r="MV15" s="4">
        <v>1</v>
      </c>
      <c r="MW15" s="4"/>
      <c r="MX15" s="4"/>
      <c r="MY15" s="4">
        <v>1</v>
      </c>
      <c r="MZ15" s="4"/>
      <c r="NA15" s="4"/>
      <c r="NB15" s="4"/>
      <c r="NC15" s="4"/>
      <c r="ND15" s="4">
        <v>1</v>
      </c>
      <c r="NE15" s="4"/>
      <c r="NF15" s="4">
        <v>1</v>
      </c>
      <c r="NG15" s="22"/>
      <c r="NH15" s="4"/>
      <c r="NI15" s="4">
        <v>1</v>
      </c>
      <c r="NJ15" s="4"/>
      <c r="NK15" s="4"/>
      <c r="NL15" s="4">
        <v>1</v>
      </c>
      <c r="NM15" s="4"/>
      <c r="NN15" s="4"/>
      <c r="NO15" s="4">
        <v>1</v>
      </c>
      <c r="NP15" s="22"/>
      <c r="NQ15" s="4">
        <v>1</v>
      </c>
      <c r="NR15" s="4"/>
      <c r="NS15" s="4"/>
    </row>
    <row r="16" spans="1:383" x14ac:dyDescent="0.25">
      <c r="A16" s="3"/>
      <c r="B16" s="4"/>
      <c r="C16" s="3"/>
      <c r="D16" s="3"/>
      <c r="E16" s="3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10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22"/>
      <c r="NH16" s="4"/>
      <c r="NI16" s="4"/>
      <c r="NJ16" s="4"/>
      <c r="NK16" s="4"/>
      <c r="NL16" s="4"/>
      <c r="NM16" s="4"/>
      <c r="NN16" s="4"/>
      <c r="NO16" s="4"/>
      <c r="NP16" s="22"/>
      <c r="NQ16" s="4"/>
      <c r="NR16" s="4"/>
      <c r="NS16" s="4"/>
    </row>
    <row r="17" spans="1:384" x14ac:dyDescent="0.25">
      <c r="A17" s="73" t="s">
        <v>510</v>
      </c>
      <c r="B17" s="74"/>
      <c r="C17" s="3">
        <f t="shared" ref="C17:AF17" si="0">SUM(C14:C16)</f>
        <v>2</v>
      </c>
      <c r="D17" s="3">
        <f t="shared" si="0"/>
        <v>0</v>
      </c>
      <c r="E17" s="3">
        <f t="shared" si="0"/>
        <v>0</v>
      </c>
      <c r="F17" s="3">
        <f t="shared" si="0"/>
        <v>2</v>
      </c>
      <c r="G17" s="3">
        <f t="shared" si="0"/>
        <v>0</v>
      </c>
      <c r="H17" s="3">
        <f t="shared" si="0"/>
        <v>0</v>
      </c>
      <c r="I17" s="3">
        <f t="shared" si="0"/>
        <v>2</v>
      </c>
      <c r="J17" s="3">
        <f t="shared" si="0"/>
        <v>0</v>
      </c>
      <c r="K17" s="3">
        <f t="shared" si="0"/>
        <v>0</v>
      </c>
      <c r="L17" s="3">
        <f t="shared" si="0"/>
        <v>0</v>
      </c>
      <c r="M17" s="3">
        <f t="shared" si="0"/>
        <v>2</v>
      </c>
      <c r="N17" s="3">
        <f t="shared" si="0"/>
        <v>0</v>
      </c>
      <c r="O17" s="3">
        <f t="shared" si="0"/>
        <v>0</v>
      </c>
      <c r="P17" s="3">
        <f t="shared" si="0"/>
        <v>2</v>
      </c>
      <c r="Q17" s="3">
        <f t="shared" si="0"/>
        <v>0</v>
      </c>
      <c r="R17" s="3">
        <f t="shared" si="0"/>
        <v>0</v>
      </c>
      <c r="S17" s="3">
        <f t="shared" si="0"/>
        <v>2</v>
      </c>
      <c r="T17" s="3">
        <f t="shared" si="0"/>
        <v>0</v>
      </c>
      <c r="U17" s="3">
        <f t="shared" si="0"/>
        <v>0</v>
      </c>
      <c r="V17" s="3">
        <f t="shared" si="0"/>
        <v>2</v>
      </c>
      <c r="W17" s="3">
        <f t="shared" si="0"/>
        <v>0</v>
      </c>
      <c r="X17" s="3">
        <f t="shared" si="0"/>
        <v>2</v>
      </c>
      <c r="Y17" s="3">
        <f t="shared" si="0"/>
        <v>0</v>
      </c>
      <c r="Z17" s="3">
        <f t="shared" si="0"/>
        <v>0</v>
      </c>
      <c r="AA17" s="3">
        <f t="shared" si="0"/>
        <v>2</v>
      </c>
      <c r="AB17" s="3">
        <f t="shared" si="0"/>
        <v>0</v>
      </c>
      <c r="AC17" s="3">
        <f t="shared" si="0"/>
        <v>0</v>
      </c>
      <c r="AD17" s="3">
        <f t="shared" si="0"/>
        <v>2</v>
      </c>
      <c r="AE17" s="3">
        <f t="shared" si="0"/>
        <v>0</v>
      </c>
      <c r="AF17" s="3">
        <f t="shared" si="0"/>
        <v>0</v>
      </c>
      <c r="AG17" s="3"/>
      <c r="AH17" s="3">
        <f t="shared" ref="AH17:AN17" si="1">SUM(AH14:AH16)</f>
        <v>0</v>
      </c>
      <c r="AI17" s="3">
        <f t="shared" si="1"/>
        <v>0</v>
      </c>
      <c r="AJ17" s="3">
        <f t="shared" si="1"/>
        <v>2</v>
      </c>
      <c r="AK17" s="3">
        <f t="shared" si="1"/>
        <v>0</v>
      </c>
      <c r="AL17" s="3">
        <f t="shared" si="1"/>
        <v>0</v>
      </c>
      <c r="AM17" s="3">
        <f t="shared" si="1"/>
        <v>2</v>
      </c>
      <c r="AN17" s="3">
        <f t="shared" si="1"/>
        <v>0</v>
      </c>
      <c r="AO17" s="3"/>
      <c r="AP17" s="3">
        <f t="shared" ref="AP17:BU17" si="2">SUM(AP14:AP16)</f>
        <v>2</v>
      </c>
      <c r="AQ17" s="3">
        <f t="shared" si="2"/>
        <v>0</v>
      </c>
      <c r="AR17" s="3">
        <f t="shared" si="2"/>
        <v>0</v>
      </c>
      <c r="AS17" s="3">
        <f t="shared" si="2"/>
        <v>2</v>
      </c>
      <c r="AT17" s="3">
        <f t="shared" si="2"/>
        <v>0</v>
      </c>
      <c r="AU17" s="3">
        <f t="shared" si="2"/>
        <v>0</v>
      </c>
      <c r="AV17" s="3">
        <f t="shared" si="2"/>
        <v>0</v>
      </c>
      <c r="AW17" s="3">
        <f t="shared" si="2"/>
        <v>2</v>
      </c>
      <c r="AX17" s="3">
        <f t="shared" si="2"/>
        <v>0</v>
      </c>
      <c r="AY17" s="3">
        <f t="shared" si="2"/>
        <v>2</v>
      </c>
      <c r="AZ17" s="3">
        <f t="shared" si="2"/>
        <v>0</v>
      </c>
      <c r="BA17" s="3">
        <f t="shared" si="2"/>
        <v>0</v>
      </c>
      <c r="BB17" s="3">
        <f t="shared" si="2"/>
        <v>0</v>
      </c>
      <c r="BC17" s="3">
        <f t="shared" si="2"/>
        <v>0</v>
      </c>
      <c r="BD17" s="3">
        <f t="shared" si="2"/>
        <v>2</v>
      </c>
      <c r="BE17" s="3">
        <f t="shared" si="2"/>
        <v>2</v>
      </c>
      <c r="BF17" s="3">
        <f t="shared" si="2"/>
        <v>0</v>
      </c>
      <c r="BG17" s="3">
        <f t="shared" si="2"/>
        <v>0</v>
      </c>
      <c r="BH17" s="3">
        <f t="shared" si="2"/>
        <v>0</v>
      </c>
      <c r="BI17" s="3">
        <f t="shared" si="2"/>
        <v>0</v>
      </c>
      <c r="BJ17" s="3">
        <f t="shared" si="2"/>
        <v>0</v>
      </c>
      <c r="BK17" s="3">
        <f t="shared" si="2"/>
        <v>0</v>
      </c>
      <c r="BL17" s="3">
        <f t="shared" si="2"/>
        <v>0</v>
      </c>
      <c r="BM17" s="3">
        <f t="shared" si="2"/>
        <v>2</v>
      </c>
      <c r="BN17" s="3">
        <f t="shared" si="2"/>
        <v>0</v>
      </c>
      <c r="BO17" s="3">
        <f t="shared" si="2"/>
        <v>0</v>
      </c>
      <c r="BP17" s="3">
        <f t="shared" si="2"/>
        <v>2</v>
      </c>
      <c r="BQ17" s="3">
        <f t="shared" si="2"/>
        <v>0</v>
      </c>
      <c r="BR17" s="3">
        <f t="shared" si="2"/>
        <v>2</v>
      </c>
      <c r="BS17" s="3">
        <f t="shared" si="2"/>
        <v>0</v>
      </c>
      <c r="BT17" s="3">
        <f t="shared" si="2"/>
        <v>0</v>
      </c>
      <c r="BU17" s="3">
        <f t="shared" si="2"/>
        <v>2</v>
      </c>
      <c r="BV17" s="3">
        <f t="shared" ref="BV17:DA17" si="3">SUM(BV14:BV16)</f>
        <v>0</v>
      </c>
      <c r="BW17" s="3">
        <f t="shared" si="3"/>
        <v>0</v>
      </c>
      <c r="BX17" s="3">
        <f t="shared" si="3"/>
        <v>2</v>
      </c>
      <c r="BY17" s="3">
        <f t="shared" si="3"/>
        <v>0</v>
      </c>
      <c r="BZ17" s="3">
        <f t="shared" si="3"/>
        <v>0</v>
      </c>
      <c r="CA17" s="3">
        <f t="shared" si="3"/>
        <v>0</v>
      </c>
      <c r="CB17" s="3">
        <f t="shared" si="3"/>
        <v>2</v>
      </c>
      <c r="CC17" s="3">
        <f t="shared" si="3"/>
        <v>0</v>
      </c>
      <c r="CD17" s="3">
        <f t="shared" si="3"/>
        <v>0</v>
      </c>
      <c r="CE17" s="3">
        <f t="shared" si="3"/>
        <v>2</v>
      </c>
      <c r="CF17" s="3">
        <f t="shared" si="3"/>
        <v>0</v>
      </c>
      <c r="CG17" s="3">
        <f t="shared" si="3"/>
        <v>2</v>
      </c>
      <c r="CH17" s="3">
        <f t="shared" si="3"/>
        <v>0</v>
      </c>
      <c r="CI17" s="3">
        <f t="shared" si="3"/>
        <v>0</v>
      </c>
      <c r="CJ17" s="3">
        <f t="shared" si="3"/>
        <v>1</v>
      </c>
      <c r="CK17" s="3">
        <f t="shared" si="3"/>
        <v>1</v>
      </c>
      <c r="CL17" s="3">
        <f t="shared" si="3"/>
        <v>0</v>
      </c>
      <c r="CM17" s="3">
        <f t="shared" si="3"/>
        <v>2</v>
      </c>
      <c r="CN17" s="3">
        <f t="shared" si="3"/>
        <v>0</v>
      </c>
      <c r="CO17" s="3">
        <f t="shared" si="3"/>
        <v>0</v>
      </c>
      <c r="CP17" s="3">
        <f t="shared" si="3"/>
        <v>0</v>
      </c>
      <c r="CQ17" s="3">
        <f t="shared" si="3"/>
        <v>2</v>
      </c>
      <c r="CR17" s="3">
        <f t="shared" si="3"/>
        <v>0</v>
      </c>
      <c r="CS17" s="3">
        <f t="shared" si="3"/>
        <v>0</v>
      </c>
      <c r="CT17" s="3">
        <f t="shared" si="3"/>
        <v>2</v>
      </c>
      <c r="CU17" s="3">
        <f t="shared" si="3"/>
        <v>2</v>
      </c>
      <c r="CV17" s="3">
        <f t="shared" si="3"/>
        <v>0</v>
      </c>
      <c r="CW17" s="3">
        <f t="shared" si="3"/>
        <v>0</v>
      </c>
      <c r="CX17" s="3">
        <f t="shared" si="3"/>
        <v>0</v>
      </c>
      <c r="CY17" s="3">
        <f t="shared" si="3"/>
        <v>0</v>
      </c>
      <c r="CZ17" s="3">
        <f t="shared" si="3"/>
        <v>2</v>
      </c>
      <c r="DA17" s="3">
        <f t="shared" si="3"/>
        <v>0</v>
      </c>
      <c r="DB17" s="3">
        <f t="shared" ref="DB17:DN17" si="4">SUM(DB14:DB16)</f>
        <v>2</v>
      </c>
      <c r="DC17" s="3">
        <f t="shared" si="4"/>
        <v>0</v>
      </c>
      <c r="DD17" s="3">
        <f t="shared" si="4"/>
        <v>2</v>
      </c>
      <c r="DE17" s="3">
        <f t="shared" si="4"/>
        <v>0</v>
      </c>
      <c r="DF17" s="3">
        <f t="shared" si="4"/>
        <v>0</v>
      </c>
      <c r="DG17" s="3">
        <f t="shared" si="4"/>
        <v>0</v>
      </c>
      <c r="DH17" s="3">
        <f t="shared" si="4"/>
        <v>2</v>
      </c>
      <c r="DI17" s="3">
        <f t="shared" si="4"/>
        <v>0</v>
      </c>
      <c r="DJ17" s="3">
        <f t="shared" si="4"/>
        <v>1</v>
      </c>
      <c r="DK17" s="3">
        <f t="shared" si="4"/>
        <v>0</v>
      </c>
      <c r="DL17" s="3">
        <f t="shared" si="4"/>
        <v>1</v>
      </c>
      <c r="DM17" s="3">
        <f t="shared" si="4"/>
        <v>0</v>
      </c>
      <c r="DN17" s="3">
        <f t="shared" si="4"/>
        <v>0</v>
      </c>
      <c r="DO17" s="3"/>
      <c r="DP17" s="3">
        <f>SUM(DP14:DP16)</f>
        <v>0</v>
      </c>
      <c r="DQ17" s="3">
        <f>SUM(DQ14:DQ16)</f>
        <v>2</v>
      </c>
      <c r="DR17" s="3"/>
      <c r="DS17" s="3">
        <f>SUM(DS14:DS16)</f>
        <v>2</v>
      </c>
      <c r="DT17" s="3"/>
      <c r="DU17" s="3"/>
      <c r="DV17" s="3">
        <f t="shared" ref="DV17:EB17" si="5">SUM(DV14:DV16)</f>
        <v>0</v>
      </c>
      <c r="DW17" s="3">
        <f t="shared" si="5"/>
        <v>2</v>
      </c>
      <c r="DX17" s="3">
        <f t="shared" si="5"/>
        <v>0</v>
      </c>
      <c r="DY17" s="3">
        <f t="shared" si="5"/>
        <v>0</v>
      </c>
      <c r="DZ17" s="3">
        <f t="shared" si="5"/>
        <v>2</v>
      </c>
      <c r="EA17" s="3">
        <f t="shared" si="5"/>
        <v>0</v>
      </c>
      <c r="EB17" s="3">
        <f t="shared" si="5"/>
        <v>2</v>
      </c>
      <c r="EC17" s="3"/>
      <c r="ED17" s="3"/>
      <c r="EE17" s="3">
        <f>SUM(EE14:EE16)</f>
        <v>0</v>
      </c>
      <c r="EF17" s="3">
        <f>SUM(EF14:EF16)</f>
        <v>0</v>
      </c>
      <c r="EG17" s="3">
        <f>SUM(EG14:EG16)</f>
        <v>0</v>
      </c>
      <c r="EH17" s="3">
        <f>SUM(EH14:EH16)</f>
        <v>0</v>
      </c>
      <c r="EI17" s="3">
        <f>SUM(EI14:EI16)</f>
        <v>1</v>
      </c>
      <c r="EJ17" s="3"/>
      <c r="EK17" s="3">
        <f t="shared" ref="EK17:EX17" si="6">SUM(EK14:EK16)</f>
        <v>0</v>
      </c>
      <c r="EL17" s="3">
        <f t="shared" si="6"/>
        <v>2</v>
      </c>
      <c r="EM17" s="3">
        <f t="shared" si="6"/>
        <v>0</v>
      </c>
      <c r="EN17" s="3">
        <f t="shared" si="6"/>
        <v>0</v>
      </c>
      <c r="EO17" s="3">
        <f t="shared" si="6"/>
        <v>2</v>
      </c>
      <c r="EP17" s="3">
        <f t="shared" si="6"/>
        <v>0</v>
      </c>
      <c r="EQ17" s="3">
        <f t="shared" si="6"/>
        <v>0</v>
      </c>
      <c r="ER17" s="3">
        <f t="shared" si="6"/>
        <v>1</v>
      </c>
      <c r="ES17" s="3">
        <f t="shared" si="6"/>
        <v>0</v>
      </c>
      <c r="ET17" s="3">
        <f t="shared" si="6"/>
        <v>0</v>
      </c>
      <c r="EU17" s="3">
        <f t="shared" si="6"/>
        <v>0</v>
      </c>
      <c r="EV17" s="3">
        <f t="shared" si="6"/>
        <v>2</v>
      </c>
      <c r="EW17" s="3">
        <f t="shared" si="6"/>
        <v>2</v>
      </c>
      <c r="EX17" s="3">
        <f t="shared" si="6"/>
        <v>0</v>
      </c>
      <c r="EY17" s="3">
        <v>0</v>
      </c>
      <c r="EZ17" s="3">
        <f>SUM(EZ14:EZ16)</f>
        <v>2</v>
      </c>
      <c r="FA17" s="3">
        <f>SUM(FA14:FA16)</f>
        <v>0</v>
      </c>
      <c r="FB17" s="3">
        <f>SUM(FB14:FB16)</f>
        <v>0</v>
      </c>
      <c r="FC17" s="3">
        <f>SUM(FC14:FC16)</f>
        <v>1</v>
      </c>
      <c r="FD17" s="3"/>
      <c r="FE17" s="3">
        <f t="shared" ref="FE17:FJ17" si="7">SUM(FE14:FE16)</f>
        <v>0</v>
      </c>
      <c r="FF17" s="3">
        <f t="shared" si="7"/>
        <v>0</v>
      </c>
      <c r="FG17" s="3">
        <f t="shared" si="7"/>
        <v>2</v>
      </c>
      <c r="FH17" s="3">
        <f t="shared" si="7"/>
        <v>0</v>
      </c>
      <c r="FI17" s="3">
        <f t="shared" si="7"/>
        <v>0</v>
      </c>
      <c r="FJ17" s="3">
        <f t="shared" si="7"/>
        <v>1</v>
      </c>
      <c r="FK17" s="3"/>
      <c r="FL17" s="3">
        <f t="shared" ref="FL17:FV17" si="8">SUM(FL14:FL16)</f>
        <v>0</v>
      </c>
      <c r="FM17" s="3">
        <f t="shared" si="8"/>
        <v>2</v>
      </c>
      <c r="FN17" s="3">
        <f t="shared" si="8"/>
        <v>0</v>
      </c>
      <c r="FO17" s="3">
        <f t="shared" si="8"/>
        <v>0</v>
      </c>
      <c r="FP17" s="3">
        <f t="shared" si="8"/>
        <v>0</v>
      </c>
      <c r="FQ17" s="3">
        <f t="shared" si="8"/>
        <v>2</v>
      </c>
      <c r="FR17" s="3">
        <f t="shared" si="8"/>
        <v>0</v>
      </c>
      <c r="FS17" s="3">
        <f t="shared" si="8"/>
        <v>2</v>
      </c>
      <c r="FT17" s="3">
        <f t="shared" si="8"/>
        <v>0</v>
      </c>
      <c r="FU17" s="3">
        <f t="shared" si="8"/>
        <v>0</v>
      </c>
      <c r="FV17" s="3">
        <f t="shared" si="8"/>
        <v>2</v>
      </c>
      <c r="FW17" s="3"/>
      <c r="FX17" s="3">
        <f t="shared" ref="FX17:GQ17" si="9">SUM(FX14:FX16)</f>
        <v>0</v>
      </c>
      <c r="FY17" s="3">
        <f t="shared" si="9"/>
        <v>0</v>
      </c>
      <c r="FZ17" s="3">
        <f t="shared" si="9"/>
        <v>2</v>
      </c>
      <c r="GA17" s="3">
        <f t="shared" si="9"/>
        <v>0</v>
      </c>
      <c r="GB17" s="3">
        <f t="shared" si="9"/>
        <v>2</v>
      </c>
      <c r="GC17" s="3">
        <f t="shared" si="9"/>
        <v>0</v>
      </c>
      <c r="GD17" s="3">
        <f t="shared" si="9"/>
        <v>0</v>
      </c>
      <c r="GE17" s="3">
        <f t="shared" si="9"/>
        <v>2</v>
      </c>
      <c r="GF17" s="3">
        <f t="shared" si="9"/>
        <v>0</v>
      </c>
      <c r="GG17" s="3">
        <f t="shared" si="9"/>
        <v>0</v>
      </c>
      <c r="GH17" s="3">
        <f t="shared" si="9"/>
        <v>2</v>
      </c>
      <c r="GI17" s="3">
        <f t="shared" si="9"/>
        <v>0</v>
      </c>
      <c r="GJ17" s="3">
        <f t="shared" si="9"/>
        <v>0</v>
      </c>
      <c r="GK17" s="3">
        <f t="shared" si="9"/>
        <v>2</v>
      </c>
      <c r="GL17" s="3">
        <f t="shared" si="9"/>
        <v>0</v>
      </c>
      <c r="GM17" s="3">
        <f t="shared" si="9"/>
        <v>2</v>
      </c>
      <c r="GN17" s="3">
        <f t="shared" si="9"/>
        <v>0</v>
      </c>
      <c r="GO17" s="3">
        <f t="shared" si="9"/>
        <v>0</v>
      </c>
      <c r="GP17" s="3">
        <f t="shared" si="9"/>
        <v>2</v>
      </c>
      <c r="GQ17" s="3">
        <f t="shared" si="9"/>
        <v>0</v>
      </c>
      <c r="GR17" s="3"/>
      <c r="GS17" s="3">
        <f t="shared" ref="GS17:HL17" si="10">SUM(GS14:GS16)</f>
        <v>0</v>
      </c>
      <c r="GT17" s="3">
        <f t="shared" si="10"/>
        <v>2</v>
      </c>
      <c r="GU17" s="3">
        <f t="shared" si="10"/>
        <v>0</v>
      </c>
      <c r="GV17" s="3">
        <f t="shared" si="10"/>
        <v>2</v>
      </c>
      <c r="GW17" s="3">
        <f t="shared" si="10"/>
        <v>0</v>
      </c>
      <c r="GX17" s="3">
        <f t="shared" si="10"/>
        <v>0</v>
      </c>
      <c r="GY17" s="3">
        <f t="shared" si="10"/>
        <v>0</v>
      </c>
      <c r="GZ17" s="3">
        <f t="shared" si="10"/>
        <v>2</v>
      </c>
      <c r="HA17" s="3">
        <f t="shared" si="10"/>
        <v>0</v>
      </c>
      <c r="HB17" s="3">
        <f t="shared" si="10"/>
        <v>0</v>
      </c>
      <c r="HC17" s="3">
        <f t="shared" si="10"/>
        <v>2</v>
      </c>
      <c r="HD17" s="3">
        <f t="shared" si="10"/>
        <v>0</v>
      </c>
      <c r="HE17" s="3">
        <f t="shared" si="10"/>
        <v>0</v>
      </c>
      <c r="HF17" s="3">
        <f t="shared" si="10"/>
        <v>0</v>
      </c>
      <c r="HG17" s="3">
        <f t="shared" si="10"/>
        <v>2</v>
      </c>
      <c r="HH17" s="3">
        <f t="shared" si="10"/>
        <v>0</v>
      </c>
      <c r="HI17" s="3">
        <f t="shared" si="10"/>
        <v>0</v>
      </c>
      <c r="HJ17" s="3">
        <f t="shared" si="10"/>
        <v>2</v>
      </c>
      <c r="HK17" s="3">
        <f t="shared" si="10"/>
        <v>0</v>
      </c>
      <c r="HL17" s="3">
        <f t="shared" si="10"/>
        <v>2</v>
      </c>
      <c r="HM17" s="3"/>
      <c r="HN17" s="3">
        <f t="shared" ref="HN17:IS17" si="11">SUM(HN14:HN16)</f>
        <v>0</v>
      </c>
      <c r="HO17" s="3">
        <f t="shared" si="11"/>
        <v>1</v>
      </c>
      <c r="HP17" s="3">
        <f t="shared" si="11"/>
        <v>0</v>
      </c>
      <c r="HQ17" s="3">
        <f t="shared" si="11"/>
        <v>0</v>
      </c>
      <c r="HR17" s="3">
        <f t="shared" si="11"/>
        <v>2</v>
      </c>
      <c r="HS17" s="3">
        <f t="shared" si="11"/>
        <v>0</v>
      </c>
      <c r="HT17" s="3">
        <f t="shared" si="11"/>
        <v>0</v>
      </c>
      <c r="HU17" s="3">
        <f t="shared" si="11"/>
        <v>0</v>
      </c>
      <c r="HV17" s="3">
        <f t="shared" si="11"/>
        <v>2</v>
      </c>
      <c r="HW17" s="3">
        <f t="shared" si="11"/>
        <v>2</v>
      </c>
      <c r="HX17" s="3">
        <f t="shared" si="11"/>
        <v>0</v>
      </c>
      <c r="HY17" s="3">
        <f t="shared" si="11"/>
        <v>0</v>
      </c>
      <c r="HZ17" s="3">
        <f t="shared" si="11"/>
        <v>2</v>
      </c>
      <c r="IA17" s="3">
        <f t="shared" si="11"/>
        <v>0</v>
      </c>
      <c r="IB17" s="3">
        <f t="shared" si="11"/>
        <v>0</v>
      </c>
      <c r="IC17" s="3">
        <f t="shared" si="11"/>
        <v>0</v>
      </c>
      <c r="ID17" s="3">
        <f t="shared" si="11"/>
        <v>0</v>
      </c>
      <c r="IE17" s="3">
        <f t="shared" si="11"/>
        <v>2</v>
      </c>
      <c r="IF17" s="3">
        <f t="shared" si="11"/>
        <v>0</v>
      </c>
      <c r="IG17" s="3">
        <f t="shared" si="11"/>
        <v>2</v>
      </c>
      <c r="IH17" s="3">
        <f t="shared" si="11"/>
        <v>0</v>
      </c>
      <c r="II17" s="3">
        <f t="shared" si="11"/>
        <v>0</v>
      </c>
      <c r="IJ17" s="3">
        <f t="shared" si="11"/>
        <v>0</v>
      </c>
      <c r="IK17" s="3">
        <f t="shared" si="11"/>
        <v>2</v>
      </c>
      <c r="IL17" s="3">
        <f t="shared" si="11"/>
        <v>0</v>
      </c>
      <c r="IM17" s="3">
        <f t="shared" si="11"/>
        <v>1</v>
      </c>
      <c r="IN17" s="3"/>
      <c r="IO17" s="3">
        <f t="shared" si="11"/>
        <v>0</v>
      </c>
      <c r="IP17" s="3">
        <f t="shared" si="11"/>
        <v>0</v>
      </c>
      <c r="IQ17" s="3">
        <f t="shared" si="11"/>
        <v>2</v>
      </c>
      <c r="IR17" s="3">
        <f t="shared" si="11"/>
        <v>2</v>
      </c>
      <c r="IS17" s="3">
        <f t="shared" si="11"/>
        <v>0</v>
      </c>
      <c r="IT17" s="3"/>
      <c r="IU17" s="3">
        <f t="shared" ref="IU17:JY17" si="12">SUM(IU14:IU16)</f>
        <v>0</v>
      </c>
      <c r="IV17" s="3"/>
      <c r="IW17" s="3">
        <f t="shared" si="12"/>
        <v>1</v>
      </c>
      <c r="IX17" s="3">
        <f t="shared" si="12"/>
        <v>0</v>
      </c>
      <c r="IY17" s="3">
        <f t="shared" si="12"/>
        <v>2</v>
      </c>
      <c r="IZ17" s="3">
        <f t="shared" si="12"/>
        <v>0</v>
      </c>
      <c r="JA17" s="3">
        <f t="shared" si="12"/>
        <v>0</v>
      </c>
      <c r="JB17" s="3">
        <f t="shared" si="12"/>
        <v>0</v>
      </c>
      <c r="JC17" s="3">
        <f t="shared" si="12"/>
        <v>2</v>
      </c>
      <c r="JD17" s="3">
        <f t="shared" si="12"/>
        <v>0</v>
      </c>
      <c r="JE17" s="3">
        <f t="shared" si="12"/>
        <v>2</v>
      </c>
      <c r="JF17" s="3">
        <f t="shared" si="12"/>
        <v>0</v>
      </c>
      <c r="JG17" s="3">
        <f t="shared" si="12"/>
        <v>0</v>
      </c>
      <c r="JH17" s="3">
        <f t="shared" si="12"/>
        <v>1</v>
      </c>
      <c r="JI17" s="3"/>
      <c r="JJ17" s="3">
        <f t="shared" si="12"/>
        <v>0</v>
      </c>
      <c r="JK17" s="3">
        <f t="shared" si="12"/>
        <v>2</v>
      </c>
      <c r="JL17" s="3">
        <f t="shared" si="12"/>
        <v>0</v>
      </c>
      <c r="JM17" s="3">
        <f t="shared" si="12"/>
        <v>2</v>
      </c>
      <c r="JN17" s="3">
        <f t="shared" si="12"/>
        <v>0</v>
      </c>
      <c r="JO17" s="3">
        <f t="shared" si="12"/>
        <v>0</v>
      </c>
      <c r="JP17" s="3">
        <f t="shared" si="12"/>
        <v>0</v>
      </c>
      <c r="JQ17" s="3">
        <f t="shared" si="12"/>
        <v>1</v>
      </c>
      <c r="JR17" s="3"/>
      <c r="JS17" s="3">
        <f t="shared" si="12"/>
        <v>0</v>
      </c>
      <c r="JT17" s="3">
        <f t="shared" si="12"/>
        <v>2</v>
      </c>
      <c r="JU17" s="3">
        <f t="shared" si="12"/>
        <v>0</v>
      </c>
      <c r="JV17" s="3">
        <f t="shared" si="12"/>
        <v>2</v>
      </c>
      <c r="JW17" s="3">
        <f t="shared" si="12"/>
        <v>0</v>
      </c>
      <c r="JX17" s="3">
        <f t="shared" si="12"/>
        <v>0</v>
      </c>
      <c r="JY17" s="3">
        <f t="shared" si="12"/>
        <v>2</v>
      </c>
      <c r="JZ17" s="3">
        <f t="shared" ref="JZ17:LE17" si="13">SUM(JZ14:JZ16)</f>
        <v>0</v>
      </c>
      <c r="KA17" s="3">
        <f t="shared" si="13"/>
        <v>0</v>
      </c>
      <c r="KB17" s="3">
        <f t="shared" si="13"/>
        <v>0</v>
      </c>
      <c r="KC17" s="3">
        <f t="shared" si="13"/>
        <v>2</v>
      </c>
      <c r="KD17" s="3">
        <f t="shared" si="13"/>
        <v>0</v>
      </c>
      <c r="KE17" s="3">
        <f t="shared" si="13"/>
        <v>0</v>
      </c>
      <c r="KF17" s="3">
        <f t="shared" si="13"/>
        <v>0</v>
      </c>
      <c r="KG17" s="3">
        <f t="shared" si="13"/>
        <v>2</v>
      </c>
      <c r="KH17" s="3">
        <f t="shared" si="13"/>
        <v>2</v>
      </c>
      <c r="KI17" s="3">
        <f t="shared" si="13"/>
        <v>0</v>
      </c>
      <c r="KJ17" s="3">
        <f t="shared" si="13"/>
        <v>0</v>
      </c>
      <c r="KK17" s="3">
        <f t="shared" si="13"/>
        <v>2</v>
      </c>
      <c r="KL17" s="3">
        <f t="shared" si="13"/>
        <v>0</v>
      </c>
      <c r="KM17" s="3">
        <f t="shared" si="13"/>
        <v>2</v>
      </c>
      <c r="KN17" s="3">
        <f t="shared" si="13"/>
        <v>0</v>
      </c>
      <c r="KO17" s="3">
        <f t="shared" si="13"/>
        <v>2</v>
      </c>
      <c r="KP17" s="3">
        <f t="shared" si="13"/>
        <v>0</v>
      </c>
      <c r="KQ17" s="3">
        <f t="shared" si="13"/>
        <v>0</v>
      </c>
      <c r="KR17" s="3">
        <f t="shared" si="13"/>
        <v>0</v>
      </c>
      <c r="KS17" s="3">
        <f t="shared" si="13"/>
        <v>2</v>
      </c>
      <c r="KT17" s="3">
        <f t="shared" si="13"/>
        <v>0</v>
      </c>
      <c r="KU17" s="3">
        <f t="shared" si="13"/>
        <v>0</v>
      </c>
      <c r="KV17" s="3">
        <f t="shared" si="13"/>
        <v>2</v>
      </c>
      <c r="KW17" s="3">
        <f t="shared" si="13"/>
        <v>0</v>
      </c>
      <c r="KX17" s="3">
        <f t="shared" si="13"/>
        <v>2</v>
      </c>
      <c r="KY17" s="3">
        <f t="shared" si="13"/>
        <v>0</v>
      </c>
      <c r="KZ17" s="3">
        <f t="shared" si="13"/>
        <v>0</v>
      </c>
      <c r="LA17" s="3">
        <f t="shared" si="13"/>
        <v>2</v>
      </c>
      <c r="LB17" s="3">
        <f t="shared" si="13"/>
        <v>0</v>
      </c>
      <c r="LC17" s="3">
        <f t="shared" si="13"/>
        <v>0</v>
      </c>
      <c r="LD17" s="3">
        <f t="shared" si="13"/>
        <v>2</v>
      </c>
      <c r="LE17" s="3">
        <f t="shared" si="13"/>
        <v>0</v>
      </c>
      <c r="LF17" s="3"/>
      <c r="LG17" s="3">
        <f t="shared" ref="LG17:LP17" si="14">SUM(LG14:LG16)</f>
        <v>2</v>
      </c>
      <c r="LH17" s="3">
        <f t="shared" si="14"/>
        <v>0</v>
      </c>
      <c r="LI17" s="3">
        <f t="shared" si="14"/>
        <v>0</v>
      </c>
      <c r="LJ17" s="3">
        <f t="shared" si="14"/>
        <v>0</v>
      </c>
      <c r="LK17" s="3">
        <f t="shared" si="14"/>
        <v>2</v>
      </c>
      <c r="LL17" s="3">
        <f t="shared" si="14"/>
        <v>0</v>
      </c>
      <c r="LM17" s="3">
        <f t="shared" si="14"/>
        <v>2</v>
      </c>
      <c r="LN17" s="3">
        <f t="shared" si="14"/>
        <v>0</v>
      </c>
      <c r="LO17" s="3">
        <f t="shared" si="14"/>
        <v>0</v>
      </c>
      <c r="LP17" s="3">
        <f t="shared" si="14"/>
        <v>2</v>
      </c>
      <c r="LQ17" s="3"/>
      <c r="LR17" s="3">
        <f t="shared" ref="LR17:LW17" si="15">SUM(LR14:LR16)</f>
        <v>0</v>
      </c>
      <c r="LS17" s="3">
        <f t="shared" si="15"/>
        <v>2</v>
      </c>
      <c r="LT17" s="3">
        <f t="shared" si="15"/>
        <v>0</v>
      </c>
      <c r="LU17" s="3">
        <f t="shared" si="15"/>
        <v>0</v>
      </c>
      <c r="LV17" s="3">
        <f t="shared" si="15"/>
        <v>2</v>
      </c>
      <c r="LW17" s="3">
        <f t="shared" si="15"/>
        <v>0</v>
      </c>
      <c r="LX17" s="3"/>
      <c r="LY17" s="3">
        <f>SUM(LY14:LY16)</f>
        <v>0</v>
      </c>
      <c r="LZ17" s="3">
        <f>SUM(LZ14:LZ16)</f>
        <v>2</v>
      </c>
      <c r="MA17" s="3">
        <f>SUM(MA14:MA16)</f>
        <v>0</v>
      </c>
      <c r="MB17" s="3">
        <f>SUM(MB14:MB16)</f>
        <v>2</v>
      </c>
      <c r="MC17" s="3"/>
      <c r="MD17" s="3">
        <f>SUM(MD14:MD16)</f>
        <v>2</v>
      </c>
      <c r="ME17" s="3">
        <f>SUM(ME14:ME16)</f>
        <v>0</v>
      </c>
      <c r="MF17" s="3"/>
      <c r="MG17" s="3"/>
      <c r="MH17" s="3">
        <f t="shared" ref="MH17:MS17" si="16">SUM(MH14:MH16)</f>
        <v>0</v>
      </c>
      <c r="MI17" s="3">
        <f t="shared" si="16"/>
        <v>0</v>
      </c>
      <c r="MJ17" s="3">
        <f t="shared" si="16"/>
        <v>0</v>
      </c>
      <c r="MK17" s="3">
        <f t="shared" si="16"/>
        <v>2</v>
      </c>
      <c r="ML17" s="3">
        <f t="shared" si="16"/>
        <v>0</v>
      </c>
      <c r="MM17" s="3">
        <f t="shared" si="16"/>
        <v>0</v>
      </c>
      <c r="MN17" s="3">
        <f t="shared" si="16"/>
        <v>2</v>
      </c>
      <c r="MO17" s="3">
        <f t="shared" si="16"/>
        <v>0</v>
      </c>
      <c r="MP17" s="3">
        <f t="shared" si="16"/>
        <v>2</v>
      </c>
      <c r="MQ17" s="3">
        <f t="shared" si="16"/>
        <v>0</v>
      </c>
      <c r="MR17" s="3">
        <f t="shared" si="16"/>
        <v>0</v>
      </c>
      <c r="MS17" s="3">
        <f t="shared" si="16"/>
        <v>2</v>
      </c>
      <c r="MT17" s="3"/>
      <c r="MU17" s="3">
        <f t="shared" ref="MU17:MZ17" si="17">SUM(MU14:MU16)</f>
        <v>0</v>
      </c>
      <c r="MV17" s="3">
        <f t="shared" si="17"/>
        <v>2</v>
      </c>
      <c r="MW17" s="3">
        <f t="shared" si="17"/>
        <v>0</v>
      </c>
      <c r="MX17" s="3">
        <f t="shared" si="17"/>
        <v>0</v>
      </c>
      <c r="MY17" s="3">
        <f t="shared" si="17"/>
        <v>2</v>
      </c>
      <c r="MZ17" s="3">
        <f t="shared" si="17"/>
        <v>0</v>
      </c>
      <c r="NA17" s="3"/>
      <c r="NB17" s="3">
        <f t="shared" ref="NB17:NS17" si="18">SUM(NB14:NB16)</f>
        <v>0</v>
      </c>
      <c r="NC17" s="3">
        <f t="shared" si="18"/>
        <v>0</v>
      </c>
      <c r="ND17" s="3">
        <f t="shared" si="18"/>
        <v>2</v>
      </c>
      <c r="NE17" s="3">
        <f t="shared" si="18"/>
        <v>0</v>
      </c>
      <c r="NF17" s="3">
        <f t="shared" si="18"/>
        <v>2</v>
      </c>
      <c r="NG17" s="3">
        <f t="shared" si="18"/>
        <v>0</v>
      </c>
      <c r="NH17" s="3">
        <f t="shared" si="18"/>
        <v>0</v>
      </c>
      <c r="NI17" s="3">
        <f t="shared" si="18"/>
        <v>2</v>
      </c>
      <c r="NJ17" s="3">
        <f t="shared" si="18"/>
        <v>0</v>
      </c>
      <c r="NK17" s="3">
        <f t="shared" si="18"/>
        <v>0</v>
      </c>
      <c r="NL17" s="3">
        <f t="shared" si="18"/>
        <v>2</v>
      </c>
      <c r="NM17" s="3">
        <f t="shared" si="18"/>
        <v>0</v>
      </c>
      <c r="NN17" s="3">
        <f t="shared" si="18"/>
        <v>0</v>
      </c>
      <c r="NO17" s="3">
        <f t="shared" si="18"/>
        <v>2</v>
      </c>
      <c r="NP17" s="3">
        <f t="shared" si="18"/>
        <v>0</v>
      </c>
      <c r="NQ17" s="3">
        <f t="shared" si="18"/>
        <v>2</v>
      </c>
      <c r="NR17" s="3">
        <f t="shared" si="18"/>
        <v>0</v>
      </c>
      <c r="NS17" s="3">
        <f t="shared" si="18"/>
        <v>0</v>
      </c>
    </row>
    <row r="18" spans="1:384" ht="39" customHeight="1" x14ac:dyDescent="0.25">
      <c r="A18" s="75" t="s">
        <v>1917</v>
      </c>
      <c r="B18" s="76"/>
      <c r="C18" s="11">
        <v>100</v>
      </c>
      <c r="D18" s="11">
        <v>0</v>
      </c>
      <c r="E18" s="11">
        <v>0</v>
      </c>
      <c r="F18" s="11">
        <v>100</v>
      </c>
      <c r="G18" s="11">
        <v>0</v>
      </c>
      <c r="H18" s="11">
        <v>0</v>
      </c>
      <c r="I18" s="11">
        <v>100</v>
      </c>
      <c r="J18" s="11">
        <v>0</v>
      </c>
      <c r="K18" s="11">
        <v>0</v>
      </c>
      <c r="L18" s="11">
        <v>0</v>
      </c>
      <c r="M18" s="11">
        <v>100</v>
      </c>
      <c r="N18" s="11">
        <v>0</v>
      </c>
      <c r="O18" s="11">
        <v>0</v>
      </c>
      <c r="P18" s="11">
        <v>100</v>
      </c>
      <c r="Q18" s="11">
        <v>0</v>
      </c>
      <c r="R18" s="11">
        <v>0</v>
      </c>
      <c r="S18" s="11">
        <v>100</v>
      </c>
      <c r="T18" s="11">
        <v>0</v>
      </c>
      <c r="U18" s="11">
        <v>0</v>
      </c>
      <c r="V18" s="11">
        <v>100</v>
      </c>
      <c r="W18" s="11">
        <v>0</v>
      </c>
      <c r="X18" s="11">
        <v>100</v>
      </c>
      <c r="Y18" s="11">
        <v>0</v>
      </c>
      <c r="Z18" s="11">
        <v>0</v>
      </c>
      <c r="AA18" s="11">
        <v>100</v>
      </c>
      <c r="AB18" s="11">
        <v>0</v>
      </c>
      <c r="AC18" s="11">
        <v>0</v>
      </c>
      <c r="AD18" s="11">
        <v>100</v>
      </c>
      <c r="AE18" s="11">
        <v>0</v>
      </c>
      <c r="AF18" s="11">
        <v>0</v>
      </c>
      <c r="AG18" s="11">
        <v>100</v>
      </c>
      <c r="AH18" s="11">
        <v>0</v>
      </c>
      <c r="AI18" s="11">
        <v>0</v>
      </c>
      <c r="AJ18" s="11">
        <v>100</v>
      </c>
      <c r="AK18" s="11">
        <v>0</v>
      </c>
      <c r="AL18" s="11">
        <v>0</v>
      </c>
      <c r="AM18" s="11">
        <v>100</v>
      </c>
      <c r="AN18" s="11">
        <v>0</v>
      </c>
      <c r="AO18" s="11">
        <v>0</v>
      </c>
      <c r="AP18" s="11">
        <v>100</v>
      </c>
      <c r="AQ18" s="11">
        <v>0</v>
      </c>
      <c r="AR18" s="11">
        <v>0</v>
      </c>
      <c r="AS18" s="11">
        <v>100</v>
      </c>
      <c r="AT18" s="11">
        <v>0</v>
      </c>
      <c r="AU18" s="11">
        <v>0</v>
      </c>
      <c r="AV18" s="11">
        <v>0</v>
      </c>
      <c r="AW18" s="11">
        <v>100</v>
      </c>
      <c r="AX18" s="11">
        <v>0</v>
      </c>
      <c r="AY18" s="11">
        <v>100</v>
      </c>
      <c r="AZ18" s="11">
        <v>0</v>
      </c>
      <c r="BA18" s="11">
        <v>0</v>
      </c>
      <c r="BB18" s="11">
        <v>0</v>
      </c>
      <c r="BC18" s="11">
        <v>0</v>
      </c>
      <c r="BD18" s="11">
        <v>100</v>
      </c>
      <c r="BE18" s="11">
        <v>100</v>
      </c>
      <c r="BF18" s="11">
        <v>0</v>
      </c>
      <c r="BG18" s="11">
        <v>0</v>
      </c>
      <c r="BH18" s="11">
        <v>100</v>
      </c>
      <c r="BI18" s="11">
        <v>0</v>
      </c>
      <c r="BJ18" s="11">
        <v>0</v>
      </c>
      <c r="BK18" s="11">
        <v>0</v>
      </c>
      <c r="BL18" s="11">
        <v>0</v>
      </c>
      <c r="BM18" s="11">
        <v>100</v>
      </c>
      <c r="BN18" s="11">
        <v>0</v>
      </c>
      <c r="BO18" s="11">
        <v>0</v>
      </c>
      <c r="BP18" s="11">
        <v>100</v>
      </c>
      <c r="BQ18" s="11">
        <v>0</v>
      </c>
      <c r="BR18" s="11">
        <v>100</v>
      </c>
      <c r="BS18" s="11">
        <v>0</v>
      </c>
      <c r="BT18" s="11">
        <v>0</v>
      </c>
      <c r="BU18" s="11">
        <v>100</v>
      </c>
      <c r="BV18" s="11">
        <v>0</v>
      </c>
      <c r="BW18" s="11">
        <v>0</v>
      </c>
      <c r="BX18" s="11">
        <v>100</v>
      </c>
      <c r="BY18" s="11">
        <v>0</v>
      </c>
      <c r="BZ18" s="11">
        <v>0</v>
      </c>
      <c r="CA18" s="11">
        <v>0</v>
      </c>
      <c r="CB18" s="11">
        <v>100</v>
      </c>
      <c r="CC18" s="11">
        <v>0</v>
      </c>
      <c r="CD18" s="11">
        <v>0</v>
      </c>
      <c r="CE18" s="11">
        <v>100</v>
      </c>
      <c r="CF18" s="11">
        <v>0</v>
      </c>
      <c r="CG18" s="11">
        <v>100</v>
      </c>
      <c r="CH18" s="11">
        <v>0</v>
      </c>
      <c r="CI18" s="11">
        <v>0</v>
      </c>
      <c r="CJ18" s="11">
        <v>50</v>
      </c>
      <c r="CK18" s="11">
        <v>50</v>
      </c>
      <c r="CL18" s="11">
        <v>0</v>
      </c>
      <c r="CM18" s="11">
        <v>100</v>
      </c>
      <c r="CN18" s="11">
        <v>0</v>
      </c>
      <c r="CO18" s="11">
        <v>0</v>
      </c>
      <c r="CP18" s="11">
        <v>0</v>
      </c>
      <c r="CQ18" s="11">
        <v>100</v>
      </c>
      <c r="CR18" s="11">
        <v>0</v>
      </c>
      <c r="CS18" s="11">
        <v>0</v>
      </c>
      <c r="CT18" s="11">
        <v>100</v>
      </c>
      <c r="CU18" s="11">
        <v>100</v>
      </c>
      <c r="CV18" s="11">
        <v>0</v>
      </c>
      <c r="CW18" s="11">
        <v>0</v>
      </c>
      <c r="CX18" s="11">
        <v>0</v>
      </c>
      <c r="CY18" s="11">
        <v>0</v>
      </c>
      <c r="CZ18" s="11">
        <v>100</v>
      </c>
      <c r="DA18" s="11">
        <v>0</v>
      </c>
      <c r="DB18" s="11">
        <v>100</v>
      </c>
      <c r="DC18" s="11">
        <v>0</v>
      </c>
      <c r="DD18" s="11">
        <v>100</v>
      </c>
      <c r="DE18" s="11">
        <v>0</v>
      </c>
      <c r="DF18" s="11">
        <v>0</v>
      </c>
      <c r="DG18" s="11">
        <v>0</v>
      </c>
      <c r="DH18" s="11">
        <v>0</v>
      </c>
      <c r="DI18" s="11">
        <v>0</v>
      </c>
      <c r="DJ18" s="11">
        <v>100</v>
      </c>
      <c r="DK18" s="11">
        <v>0</v>
      </c>
      <c r="DL18" s="11">
        <v>0</v>
      </c>
      <c r="DM18" s="11">
        <v>0</v>
      </c>
      <c r="DN18" s="11">
        <v>0</v>
      </c>
      <c r="DO18" s="11">
        <v>0</v>
      </c>
      <c r="DP18" s="11">
        <v>0</v>
      </c>
      <c r="DQ18" s="11">
        <v>100</v>
      </c>
      <c r="DR18" s="11">
        <v>0</v>
      </c>
      <c r="DS18" s="11">
        <v>100</v>
      </c>
      <c r="DT18" s="11">
        <v>0</v>
      </c>
      <c r="DU18" s="11">
        <v>0</v>
      </c>
      <c r="DV18" s="11">
        <v>0</v>
      </c>
      <c r="DW18" s="11">
        <v>100</v>
      </c>
      <c r="DX18" s="11">
        <v>0</v>
      </c>
      <c r="DY18" s="11">
        <v>0</v>
      </c>
      <c r="DZ18" s="11">
        <v>100</v>
      </c>
      <c r="EA18" s="11">
        <v>0</v>
      </c>
      <c r="EB18" s="11">
        <v>100</v>
      </c>
      <c r="EC18" s="11">
        <v>0</v>
      </c>
      <c r="ED18" s="11">
        <v>0</v>
      </c>
      <c r="EE18" s="11">
        <v>100</v>
      </c>
      <c r="EF18" s="11">
        <v>0</v>
      </c>
      <c r="EG18" s="11">
        <v>0</v>
      </c>
      <c r="EH18" s="11">
        <v>0</v>
      </c>
      <c r="EI18" s="11">
        <v>100</v>
      </c>
      <c r="EJ18" s="11">
        <v>0</v>
      </c>
      <c r="EK18" s="11">
        <v>0</v>
      </c>
      <c r="EL18" s="11">
        <v>100</v>
      </c>
      <c r="EM18" s="11">
        <v>0</v>
      </c>
      <c r="EN18" s="11">
        <v>0</v>
      </c>
      <c r="EO18" s="11">
        <v>100</v>
      </c>
      <c r="EP18" s="11">
        <v>0</v>
      </c>
      <c r="EQ18" s="11">
        <v>0</v>
      </c>
      <c r="ER18" s="11">
        <v>100</v>
      </c>
      <c r="ES18" s="11">
        <v>0</v>
      </c>
      <c r="ET18" s="11">
        <v>0</v>
      </c>
      <c r="EU18" s="11">
        <v>0</v>
      </c>
      <c r="EV18" s="11">
        <v>100</v>
      </c>
      <c r="EW18" s="11">
        <v>100</v>
      </c>
      <c r="EX18" s="11">
        <v>0</v>
      </c>
      <c r="EY18" s="11">
        <v>0</v>
      </c>
      <c r="EZ18" s="11">
        <v>2</v>
      </c>
      <c r="FA18" s="11">
        <v>0</v>
      </c>
      <c r="FB18" s="11">
        <v>0</v>
      </c>
      <c r="FC18" s="11">
        <v>100</v>
      </c>
      <c r="FD18" s="11">
        <v>0</v>
      </c>
      <c r="FE18" s="11">
        <v>0</v>
      </c>
      <c r="FF18" s="11">
        <v>0</v>
      </c>
      <c r="FG18" s="11">
        <v>100</v>
      </c>
      <c r="FH18" s="11">
        <v>0</v>
      </c>
      <c r="FI18" s="11">
        <v>0</v>
      </c>
      <c r="FJ18" s="11">
        <v>100</v>
      </c>
      <c r="FK18" s="11">
        <v>0</v>
      </c>
      <c r="FL18" s="11">
        <v>0</v>
      </c>
      <c r="FM18" s="11">
        <v>100</v>
      </c>
      <c r="FN18" s="11">
        <v>0</v>
      </c>
      <c r="FO18" s="11">
        <v>0</v>
      </c>
      <c r="FP18" s="11">
        <v>0</v>
      </c>
      <c r="FQ18" s="11">
        <v>100</v>
      </c>
      <c r="FR18" s="11">
        <v>0</v>
      </c>
      <c r="FS18" s="11">
        <v>100</v>
      </c>
      <c r="FT18" s="11">
        <v>0</v>
      </c>
      <c r="FU18" s="11">
        <v>0</v>
      </c>
      <c r="FV18" s="11">
        <v>100</v>
      </c>
      <c r="FW18" s="11">
        <v>0</v>
      </c>
      <c r="FX18" s="11">
        <v>0</v>
      </c>
      <c r="FY18" s="11">
        <v>0</v>
      </c>
      <c r="FZ18" s="11">
        <v>100</v>
      </c>
      <c r="GA18" s="11">
        <v>0</v>
      </c>
      <c r="GB18" s="11">
        <v>100</v>
      </c>
      <c r="GC18" s="11">
        <v>0</v>
      </c>
      <c r="GD18" s="11">
        <v>0</v>
      </c>
      <c r="GE18" s="11">
        <v>100</v>
      </c>
      <c r="GF18" s="11">
        <v>0</v>
      </c>
      <c r="GG18" s="11">
        <v>0</v>
      </c>
      <c r="GH18" s="11">
        <v>100</v>
      </c>
      <c r="GI18" s="11">
        <v>0</v>
      </c>
      <c r="GJ18" s="11">
        <v>0</v>
      </c>
      <c r="GK18" s="11">
        <v>100</v>
      </c>
      <c r="GL18" s="11">
        <v>0</v>
      </c>
      <c r="GM18" s="11">
        <v>0</v>
      </c>
      <c r="GN18" s="11">
        <v>0</v>
      </c>
      <c r="GO18" s="11"/>
      <c r="GP18" s="11">
        <v>0</v>
      </c>
      <c r="GQ18" s="11">
        <v>0</v>
      </c>
      <c r="GR18" s="11">
        <v>0</v>
      </c>
      <c r="GS18" s="11">
        <v>0</v>
      </c>
      <c r="GT18" s="11">
        <v>100</v>
      </c>
      <c r="GU18" s="11">
        <v>0</v>
      </c>
      <c r="GV18" s="11">
        <v>100</v>
      </c>
      <c r="GW18" s="11">
        <v>0</v>
      </c>
      <c r="GX18" s="11">
        <v>0</v>
      </c>
      <c r="GY18" s="11">
        <v>0</v>
      </c>
      <c r="GZ18" s="11">
        <v>100</v>
      </c>
      <c r="HA18" s="11">
        <v>0</v>
      </c>
      <c r="HB18" s="11">
        <v>0</v>
      </c>
      <c r="HC18" s="11">
        <v>100</v>
      </c>
      <c r="HD18" s="11">
        <v>0</v>
      </c>
      <c r="HE18" s="11">
        <v>0</v>
      </c>
      <c r="HF18" s="11">
        <v>0</v>
      </c>
      <c r="HG18" s="11">
        <v>100</v>
      </c>
      <c r="HH18" s="11">
        <v>0</v>
      </c>
      <c r="HI18" s="11">
        <v>0</v>
      </c>
      <c r="HJ18" s="11">
        <v>100</v>
      </c>
      <c r="HK18" s="11">
        <v>0</v>
      </c>
      <c r="HL18" s="11">
        <v>100</v>
      </c>
      <c r="HM18" s="11">
        <v>0</v>
      </c>
      <c r="HN18" s="11">
        <v>0</v>
      </c>
      <c r="HO18" s="11">
        <v>100</v>
      </c>
      <c r="HP18" s="11">
        <v>0</v>
      </c>
      <c r="HQ18" s="11">
        <v>0</v>
      </c>
      <c r="HR18" s="11">
        <v>100</v>
      </c>
      <c r="HS18" s="11">
        <v>0</v>
      </c>
      <c r="HT18" s="11">
        <v>0</v>
      </c>
      <c r="HU18" s="11">
        <v>0</v>
      </c>
      <c r="HV18" s="11">
        <v>100</v>
      </c>
      <c r="HW18" s="11">
        <v>100</v>
      </c>
      <c r="HX18" s="11">
        <v>0</v>
      </c>
      <c r="HY18" s="11">
        <v>0</v>
      </c>
      <c r="HZ18" s="11">
        <v>100</v>
      </c>
      <c r="IA18" s="11">
        <v>0</v>
      </c>
      <c r="IB18" s="11">
        <v>0</v>
      </c>
      <c r="IC18" s="11">
        <v>0</v>
      </c>
      <c r="ID18" s="11">
        <v>0</v>
      </c>
      <c r="IE18" s="11">
        <v>100</v>
      </c>
      <c r="IF18" s="11">
        <v>0</v>
      </c>
      <c r="IG18" s="11">
        <v>100</v>
      </c>
      <c r="IH18" s="11">
        <v>0</v>
      </c>
      <c r="II18" s="11">
        <v>0</v>
      </c>
      <c r="IJ18" s="11">
        <v>0</v>
      </c>
      <c r="IK18" s="11">
        <v>100</v>
      </c>
      <c r="IL18" s="11">
        <v>0</v>
      </c>
      <c r="IM18" s="11">
        <v>100</v>
      </c>
      <c r="IN18" s="11">
        <v>0</v>
      </c>
      <c r="IO18" s="11">
        <v>0</v>
      </c>
      <c r="IP18" s="11">
        <v>0</v>
      </c>
      <c r="IQ18" s="11">
        <v>100</v>
      </c>
      <c r="IR18" s="11">
        <v>100</v>
      </c>
      <c r="IS18" s="11">
        <v>0</v>
      </c>
      <c r="IT18" s="11">
        <v>0</v>
      </c>
      <c r="IU18" s="11">
        <v>0</v>
      </c>
      <c r="IV18" s="11">
        <v>0</v>
      </c>
      <c r="IW18" s="11">
        <v>100</v>
      </c>
      <c r="IX18" s="11">
        <v>0</v>
      </c>
      <c r="IY18" s="11">
        <v>100</v>
      </c>
      <c r="IZ18" s="11">
        <v>0</v>
      </c>
      <c r="JA18" s="11">
        <v>0</v>
      </c>
      <c r="JB18" s="11">
        <v>0</v>
      </c>
      <c r="JC18" s="11">
        <v>100</v>
      </c>
      <c r="JD18" s="11">
        <v>0</v>
      </c>
      <c r="JE18" s="11">
        <v>100</v>
      </c>
      <c r="JF18" s="11">
        <v>0</v>
      </c>
      <c r="JG18" s="11">
        <v>0</v>
      </c>
      <c r="JH18" s="11">
        <v>100</v>
      </c>
      <c r="JI18" s="11">
        <v>0</v>
      </c>
      <c r="JJ18" s="11">
        <v>0</v>
      </c>
      <c r="JK18" s="11">
        <v>100</v>
      </c>
      <c r="JL18" s="11">
        <v>0</v>
      </c>
      <c r="JM18" s="11">
        <v>100</v>
      </c>
      <c r="JN18" s="11">
        <v>0</v>
      </c>
      <c r="JO18" s="11">
        <v>0</v>
      </c>
      <c r="JP18" s="11">
        <v>0</v>
      </c>
      <c r="JQ18" s="11">
        <v>100</v>
      </c>
      <c r="JR18" s="11">
        <v>0</v>
      </c>
      <c r="JS18" s="11">
        <v>0</v>
      </c>
      <c r="JT18" s="11">
        <v>100</v>
      </c>
      <c r="JU18" s="11">
        <v>0</v>
      </c>
      <c r="JV18" s="11">
        <v>100</v>
      </c>
      <c r="JW18" s="11">
        <v>0</v>
      </c>
      <c r="JX18" s="11">
        <v>0</v>
      </c>
      <c r="JY18" s="11">
        <v>100</v>
      </c>
      <c r="JZ18" s="11">
        <v>0</v>
      </c>
      <c r="KA18" s="11">
        <v>0</v>
      </c>
      <c r="KB18" s="11">
        <v>0</v>
      </c>
      <c r="KC18" s="11">
        <v>100</v>
      </c>
      <c r="KD18" s="11">
        <v>0</v>
      </c>
      <c r="KE18" s="11">
        <v>0</v>
      </c>
      <c r="KF18" s="11">
        <v>0</v>
      </c>
      <c r="KG18" s="11">
        <v>100</v>
      </c>
      <c r="KH18" s="11">
        <v>100</v>
      </c>
      <c r="KI18" s="11">
        <v>0</v>
      </c>
      <c r="KJ18" s="11">
        <v>0</v>
      </c>
      <c r="KK18" s="11">
        <v>100</v>
      </c>
      <c r="KL18" s="11">
        <v>0</v>
      </c>
      <c r="KM18" s="11">
        <v>100</v>
      </c>
      <c r="KN18" s="11">
        <v>0</v>
      </c>
      <c r="KO18" s="11">
        <v>100</v>
      </c>
      <c r="KP18" s="11">
        <v>0</v>
      </c>
      <c r="KQ18" s="11">
        <v>0</v>
      </c>
      <c r="KR18" s="11">
        <v>0</v>
      </c>
      <c r="KS18" s="11">
        <v>100</v>
      </c>
      <c r="KT18" s="11">
        <v>0</v>
      </c>
      <c r="KU18" s="11"/>
      <c r="KV18" s="11">
        <v>100</v>
      </c>
      <c r="KW18" s="11">
        <v>0</v>
      </c>
      <c r="KX18" s="11">
        <v>100</v>
      </c>
      <c r="KY18" s="11">
        <v>0</v>
      </c>
      <c r="KZ18" s="11">
        <v>0</v>
      </c>
      <c r="LA18" s="11">
        <v>100</v>
      </c>
      <c r="LB18" s="11">
        <v>2</v>
      </c>
      <c r="LC18" s="11">
        <v>2</v>
      </c>
      <c r="LD18" s="11">
        <v>2</v>
      </c>
      <c r="LE18" s="11"/>
      <c r="LF18" s="11"/>
      <c r="LG18" s="11">
        <v>2</v>
      </c>
      <c r="LH18" s="11"/>
      <c r="LI18" s="11"/>
      <c r="LJ18" s="11"/>
      <c r="LK18" s="11">
        <v>100</v>
      </c>
      <c r="LL18" s="11">
        <v>0</v>
      </c>
      <c r="LM18" s="11">
        <v>100</v>
      </c>
      <c r="LN18" s="11">
        <v>0</v>
      </c>
      <c r="LO18" s="11"/>
      <c r="LP18" s="11">
        <v>100</v>
      </c>
      <c r="LQ18" s="11"/>
      <c r="LR18" s="11">
        <v>2</v>
      </c>
      <c r="LS18" s="11">
        <v>2</v>
      </c>
      <c r="LT18" s="11">
        <v>2</v>
      </c>
      <c r="LU18" s="11">
        <v>2</v>
      </c>
      <c r="LV18" s="11">
        <v>2</v>
      </c>
      <c r="LW18" s="11">
        <v>2</v>
      </c>
      <c r="LX18" s="11"/>
      <c r="LY18" s="11">
        <v>2</v>
      </c>
      <c r="LZ18" s="11">
        <v>100</v>
      </c>
      <c r="MA18" s="11">
        <v>0</v>
      </c>
      <c r="MB18" s="11">
        <v>100</v>
      </c>
      <c r="MC18" s="11">
        <v>0</v>
      </c>
      <c r="MD18" s="11">
        <v>100</v>
      </c>
      <c r="ME18" s="11">
        <v>0</v>
      </c>
      <c r="MF18" s="11">
        <v>0</v>
      </c>
      <c r="MG18" s="11">
        <v>100</v>
      </c>
      <c r="MH18" s="11">
        <v>0</v>
      </c>
      <c r="MI18" s="11">
        <v>0</v>
      </c>
      <c r="MJ18" s="11">
        <v>0</v>
      </c>
      <c r="MK18" s="11">
        <v>100</v>
      </c>
      <c r="ML18" s="11">
        <v>0</v>
      </c>
      <c r="MM18" s="11">
        <v>0</v>
      </c>
      <c r="MN18" s="11">
        <v>100</v>
      </c>
      <c r="MO18" s="11">
        <v>0</v>
      </c>
      <c r="MP18" s="11">
        <v>100</v>
      </c>
      <c r="MQ18" s="11">
        <v>0</v>
      </c>
      <c r="MR18" s="11">
        <v>0</v>
      </c>
      <c r="MS18" s="11">
        <v>100</v>
      </c>
      <c r="MT18" s="11"/>
      <c r="MU18" s="11">
        <v>2</v>
      </c>
      <c r="MV18" s="11">
        <v>100</v>
      </c>
      <c r="MW18" s="11">
        <v>0</v>
      </c>
      <c r="MX18" s="11">
        <v>0</v>
      </c>
      <c r="MY18" s="11">
        <v>100</v>
      </c>
      <c r="MZ18" s="11"/>
      <c r="NA18" s="11"/>
      <c r="NB18" s="11">
        <v>0</v>
      </c>
      <c r="NC18" s="11">
        <v>0</v>
      </c>
      <c r="ND18" s="11">
        <v>100</v>
      </c>
      <c r="NE18" s="11">
        <v>0</v>
      </c>
      <c r="NF18" s="11">
        <v>100</v>
      </c>
      <c r="NG18" s="11"/>
      <c r="NH18" s="11">
        <v>0</v>
      </c>
      <c r="NI18" s="11">
        <v>100</v>
      </c>
      <c r="NJ18" s="11">
        <v>0</v>
      </c>
      <c r="NK18" s="11">
        <v>0</v>
      </c>
      <c r="NL18" s="11">
        <v>100</v>
      </c>
      <c r="NM18" s="11">
        <v>0</v>
      </c>
      <c r="NN18" s="11">
        <v>0</v>
      </c>
      <c r="NO18" s="11">
        <v>100</v>
      </c>
      <c r="NP18" s="11">
        <v>0</v>
      </c>
      <c r="NQ18" s="11">
        <v>100</v>
      </c>
      <c r="NR18" s="11">
        <v>2</v>
      </c>
      <c r="NS18" s="11">
        <v>2</v>
      </c>
      <c r="NT18" s="11">
        <v>0</v>
      </c>
    </row>
    <row r="20" spans="1:384" x14ac:dyDescent="0.25">
      <c r="B20" t="s">
        <v>1898</v>
      </c>
    </row>
    <row r="21" spans="1:384" x14ac:dyDescent="0.25">
      <c r="B21" t="s">
        <v>1899</v>
      </c>
      <c r="C21" t="s">
        <v>1907</v>
      </c>
      <c r="D21">
        <f>(C18+F18+I18+L18+O18+R18+U18+X18+AA18+AD18+AG18+AJ18+AM18+AP18+AS18+AV18+AY18+BB18+BE18+BH18)/20</f>
        <v>70</v>
      </c>
    </row>
    <row r="22" spans="1:384" x14ac:dyDescent="0.25">
      <c r="B22" t="s">
        <v>1900</v>
      </c>
      <c r="C22" t="s">
        <v>1907</v>
      </c>
      <c r="D22">
        <f>(D18+G18+J18+M18+P18+S18+V18+Y18+AB18+AE18+AH18+AK18+AN18+AQ18+AT18+AW18+AZ18+BC18+BF18+BI18)/20</f>
        <v>25</v>
      </c>
    </row>
    <row r="23" spans="1:384" x14ac:dyDescent="0.25">
      <c r="B23" t="s">
        <v>1901</v>
      </c>
      <c r="C23" t="s">
        <v>1907</v>
      </c>
      <c r="D23">
        <f>(E18+H18+K18+N18+Q18+T18+W18+Z18+AC18+AF18+AI18+AL18+AO18+AR18+AU18+AX18+BA18+BD18+BG18+BJ18)/20</f>
        <v>5</v>
      </c>
    </row>
    <row r="25" spans="1:384" x14ac:dyDescent="0.25">
      <c r="B25" t="s">
        <v>1899</v>
      </c>
      <c r="C25" t="s">
        <v>1908</v>
      </c>
      <c r="D25">
        <f>(BK18+BN18+BQ18+BT18+BW18+BZ18+CC18+CF18+CI18+CL18+CO18+CR18+CU18+CX18+DA18+DD18+DG18+DJ18+DM18+DP18+DS18+DV18+DY18+EB18+EE18+EH18+EK18+EN18+EQ18)/29</f>
        <v>20.689655172413794</v>
      </c>
    </row>
    <row r="26" spans="1:384" x14ac:dyDescent="0.25">
      <c r="B26" t="s">
        <v>1900</v>
      </c>
      <c r="C26" t="s">
        <v>1908</v>
      </c>
      <c r="D26">
        <f>(BL18+BO18+BR18+BU18+BX18+CA18+CD18+CG18+CJ18+CM18+CP18+CS18+CV18+CY18+DB18+DE18+DH18+DK18+DN18+DQ18+DT18+DW18+DZ18+EC18+EF18+EI18+EL18+EO18+ER18)/29</f>
        <v>46.551724137931032</v>
      </c>
    </row>
    <row r="27" spans="1:384" x14ac:dyDescent="0.25">
      <c r="B27" t="s">
        <v>1901</v>
      </c>
      <c r="C27" t="s">
        <v>1908</v>
      </c>
      <c r="D27">
        <f>(BM18+BP18+BS18+BV18+BY18+CB18+CE18+CH18+CK18+CN18+CQ18+CT18+CW18+CZ18+DC18+DF18+DI18+DL18+DO18+DR18+DU18+DX18+EA18+ED18+EG18+EJ18+EM18+EP18+ES18)/29</f>
        <v>25.862068965517242</v>
      </c>
    </row>
    <row r="29" spans="1:384" x14ac:dyDescent="0.25">
      <c r="B29" t="s">
        <v>1899</v>
      </c>
      <c r="C29" t="s">
        <v>1909</v>
      </c>
      <c r="D29">
        <f>(ET18+EW18+EZ18+FC18+FF18+FI18+FL18+FO18+FR18)/9</f>
        <v>22.444444444444443</v>
      </c>
    </row>
    <row r="30" spans="1:384" x14ac:dyDescent="0.25">
      <c r="B30" t="s">
        <v>1900</v>
      </c>
      <c r="C30" t="s">
        <v>1909</v>
      </c>
      <c r="D30">
        <f>(EU18+EX18+FA18+FD18+FG18+FJ18+FM18+FP18+FS18)/9</f>
        <v>44.444444444444443</v>
      </c>
    </row>
    <row r="31" spans="1:384" x14ac:dyDescent="0.25">
      <c r="B31" t="s">
        <v>1901</v>
      </c>
      <c r="C31" t="s">
        <v>1909</v>
      </c>
      <c r="D31">
        <f>(EV18+EY18+FB18+FE18+FH18+FK18+FN18+FQ18+FT18)/9</f>
        <v>22.222222222222221</v>
      </c>
    </row>
    <row r="33" spans="2:4" x14ac:dyDescent="0.25">
      <c r="B33" t="s">
        <v>1899</v>
      </c>
      <c r="C33" t="s">
        <v>1910</v>
      </c>
      <c r="D33">
        <f>(FX18+GA18+GD18+GG18+GJ18+GM18+GP18+GS18+GV18+GY18+HB18+HE18+HH18+HK18+HN18+HQ18+HT18+HW18+HZ18+IC18+IF18+II18+IL18+IO18+IR18+IU18+IX18+JA18+JD18+JG18+JJ18+JM18+JP18+JS18+JV18+JY18+KB18+KE18+KH18+KK18+KN18+KQ18+KT18+KW18+KZ18+LC18+LF18)/47</f>
        <v>19.191489361702128</v>
      </c>
    </row>
    <row r="34" spans="2:4" x14ac:dyDescent="0.25">
      <c r="B34" t="s">
        <v>1900</v>
      </c>
      <c r="C34" t="s">
        <v>1910</v>
      </c>
      <c r="D34">
        <f>(FY18+GB18+GE18+GH18+GK18+GN18+GQ18+GT18+GW18+GZ18+HC18+HF18+HI18+HL18+HO18+HR18+HU18+HX18+IA18+ID18+IG18+IJ18+IM18+IP18+IS18+IV18+IY18+JB18+JE18+JH18+JK18+JN18+JQ18+JT18+JW18+JZ18+KC18+KF18+KI18+KL18+KO18+KR18+KU18+KX18+LA18+LD18+LG18)/47</f>
        <v>46.893617021276597</v>
      </c>
    </row>
    <row r="35" spans="2:4" x14ac:dyDescent="0.25">
      <c r="B35" t="s">
        <v>1901</v>
      </c>
      <c r="C35" t="s">
        <v>1910</v>
      </c>
      <c r="D35">
        <f>(FZ18+GC18+GF18+GI18+GL18+GO18+GR18+GU18+GX18+HA18+HD18+HG18+HJ18+HM18+HP18+HS18+HV18+HY18+IB18+IE18+IH18+IK18+IN18+IQ18+IT18+IW18+IZ18+JC18+JF18+JI18+JL18+JO18+JR18+JU18+JX18+KA18+KD18+KG18+KJ18+KM18+KP18+KS18+KV18+KY18+LB18+LE18+LH18)/47</f>
        <v>27.702127659574469</v>
      </c>
    </row>
    <row r="37" spans="2:4" x14ac:dyDescent="0.25">
      <c r="B37" t="s">
        <v>1899</v>
      </c>
      <c r="C37" t="s">
        <v>1911</v>
      </c>
      <c r="D37">
        <f>(LI18+LL18+LO18+LR18+LU18+LX18+MA18+MD18+MG18+MJ18+MM18+MP18+MS18+MV18+MY18+NB18+NE18+NH18+NK18+NN18+NQ18)/21</f>
        <v>33.523809523809526</v>
      </c>
    </row>
    <row r="38" spans="2:4" x14ac:dyDescent="0.25">
      <c r="B38" t="s">
        <v>1900</v>
      </c>
      <c r="C38" t="s">
        <v>1911</v>
      </c>
      <c r="D38">
        <f>(LJ18+LM18+LP18+LS18+LV18+LY18+MB18+ME18+MH18+MK18+MN18+MQ18+MT18+MW18+MZ18+NC18+NF18+NI18+NL18+NO18+NR18)/21</f>
        <v>43.238095238095241</v>
      </c>
    </row>
    <row r="39" spans="2:4" x14ac:dyDescent="0.25">
      <c r="B39" t="s">
        <v>1901</v>
      </c>
      <c r="C39" t="s">
        <v>1911</v>
      </c>
      <c r="D39">
        <f>(LK18+LN18+LQ18+LT18+LW18+LZ18+MC18+MF18+MI18+ML18+MO18+MR18+MU18+MX18+NA18+ND18+NG18+NJ18+NM18+NP18+NS18)/21</f>
        <v>14.666666666666666</v>
      </c>
    </row>
  </sheetData>
  <mergeCells count="281">
    <mergeCell ref="A2:U2"/>
    <mergeCell ref="NK12:NM12"/>
    <mergeCell ref="NN12:NP12"/>
    <mergeCell ref="A17:B17"/>
    <mergeCell ref="A18:B18"/>
    <mergeCell ref="MS12:MU12"/>
    <mergeCell ref="MV12:MX12"/>
    <mergeCell ref="MY12:NA12"/>
    <mergeCell ref="NB12:ND12"/>
    <mergeCell ref="NE12:NG12"/>
    <mergeCell ref="NH12:NJ12"/>
    <mergeCell ref="MA12:MC12"/>
    <mergeCell ref="MD12:MF12"/>
    <mergeCell ref="MG12:MI12"/>
    <mergeCell ref="MJ12:ML12"/>
    <mergeCell ref="MM12:MO12"/>
    <mergeCell ref="MP12:MR12"/>
    <mergeCell ref="LI12:LK12"/>
    <mergeCell ref="LL12:LN12"/>
    <mergeCell ref="LO12:LQ12"/>
    <mergeCell ref="LR12:LT12"/>
    <mergeCell ref="LU12:LW12"/>
    <mergeCell ref="LX12:LZ12"/>
    <mergeCell ref="JM12:JO12"/>
    <mergeCell ref="JP12:JR12"/>
    <mergeCell ref="JS12:JU12"/>
    <mergeCell ref="JV12:JX12"/>
    <mergeCell ref="JY12:KA12"/>
    <mergeCell ref="IU12:IW12"/>
    <mergeCell ref="IX12:IZ12"/>
    <mergeCell ref="JA12:JC12"/>
    <mergeCell ref="JD12:JF12"/>
    <mergeCell ref="JG12:JI12"/>
    <mergeCell ref="JJ12:JL12"/>
    <mergeCell ref="IC12:IE12"/>
    <mergeCell ref="IF12:IH12"/>
    <mergeCell ref="II12:IK12"/>
    <mergeCell ref="IL12:IN12"/>
    <mergeCell ref="IO12:IQ12"/>
    <mergeCell ref="IR12:IT12"/>
    <mergeCell ref="HK12:HM12"/>
    <mergeCell ref="HN12:HP12"/>
    <mergeCell ref="HQ12:HS12"/>
    <mergeCell ref="HT12:HV12"/>
    <mergeCell ref="HW12:HY12"/>
    <mergeCell ref="HZ12:IB12"/>
    <mergeCell ref="GS12:GU12"/>
    <mergeCell ref="GV12:GX12"/>
    <mergeCell ref="GY12:HA12"/>
    <mergeCell ref="HB12:HD12"/>
    <mergeCell ref="HE12:HG12"/>
    <mergeCell ref="HH12:HJ12"/>
    <mergeCell ref="GA12:GC12"/>
    <mergeCell ref="GD12:GF12"/>
    <mergeCell ref="GG12:GI12"/>
    <mergeCell ref="GJ12:GL12"/>
    <mergeCell ref="GM12:GO12"/>
    <mergeCell ref="GP12:GR12"/>
    <mergeCell ref="FF12:FH12"/>
    <mergeCell ref="FI12:FK12"/>
    <mergeCell ref="FL12:FN12"/>
    <mergeCell ref="FO12:FQ12"/>
    <mergeCell ref="FX12:FZ12"/>
    <mergeCell ref="DM12:DO12"/>
    <mergeCell ref="ET12:EV12"/>
    <mergeCell ref="EW12:EY12"/>
    <mergeCell ref="EZ12:FB12"/>
    <mergeCell ref="FC12:FE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FR12:FT12"/>
    <mergeCell ref="FU12:FW12"/>
    <mergeCell ref="CU12:CW12"/>
    <mergeCell ref="CX12:CZ12"/>
    <mergeCell ref="DA12:DC12"/>
    <mergeCell ref="DD12:DF12"/>
    <mergeCell ref="DG12:DI12"/>
    <mergeCell ref="DJ12:DL12"/>
    <mergeCell ref="CC12:CE12"/>
    <mergeCell ref="CF12:CH12"/>
    <mergeCell ref="CI12:CK12"/>
    <mergeCell ref="CL12:CN12"/>
    <mergeCell ref="CO12:CQ12"/>
    <mergeCell ref="CR12:CT12"/>
    <mergeCell ref="BN12:BP12"/>
    <mergeCell ref="BQ12:BS12"/>
    <mergeCell ref="BT12:BV12"/>
    <mergeCell ref="BW12:BY12"/>
    <mergeCell ref="BZ12:CB12"/>
    <mergeCell ref="AP12:AR12"/>
    <mergeCell ref="AS12:AU12"/>
    <mergeCell ref="AV12:AX12"/>
    <mergeCell ref="AY12:BA12"/>
    <mergeCell ref="BB12:BD12"/>
    <mergeCell ref="AA12:AC12"/>
    <mergeCell ref="AD12:AF12"/>
    <mergeCell ref="AG12:AI12"/>
    <mergeCell ref="AJ12:AL12"/>
    <mergeCell ref="AM12:AO12"/>
    <mergeCell ref="NH11:NJ11"/>
    <mergeCell ref="NK11:NM11"/>
    <mergeCell ref="NN11:NP11"/>
    <mergeCell ref="MV11:MX11"/>
    <mergeCell ref="MY11:NA11"/>
    <mergeCell ref="NB11:ND11"/>
    <mergeCell ref="NE11:NG11"/>
    <mergeCell ref="JS11:JU11"/>
    <mergeCell ref="JV11:JX11"/>
    <mergeCell ref="JY11:KA11"/>
    <mergeCell ref="IR11:IT11"/>
    <mergeCell ref="IU11:IW11"/>
    <mergeCell ref="IX11:IZ11"/>
    <mergeCell ref="JA11:JC11"/>
    <mergeCell ref="JD11:JF11"/>
    <mergeCell ref="JG11:JI11"/>
    <mergeCell ref="HZ11:IB11"/>
    <mergeCell ref="IC11:IE11"/>
    <mergeCell ref="BK12:BM12"/>
    <mergeCell ref="C12:E12"/>
    <mergeCell ref="F12:H12"/>
    <mergeCell ref="I12:K12"/>
    <mergeCell ref="L12:N12"/>
    <mergeCell ref="O12:Q12"/>
    <mergeCell ref="R12:T12"/>
    <mergeCell ref="U12:W12"/>
    <mergeCell ref="MP11:MR11"/>
    <mergeCell ref="MS11:MU11"/>
    <mergeCell ref="LX11:LZ11"/>
    <mergeCell ref="MA11:MC11"/>
    <mergeCell ref="MD11:MF11"/>
    <mergeCell ref="MG11:MI11"/>
    <mergeCell ref="MJ11:ML11"/>
    <mergeCell ref="MM11:MO11"/>
    <mergeCell ref="LI11:LK11"/>
    <mergeCell ref="LL11:LN11"/>
    <mergeCell ref="LO11:LQ11"/>
    <mergeCell ref="LR11:LT11"/>
    <mergeCell ref="LU11:LW11"/>
    <mergeCell ref="JJ11:JL11"/>
    <mergeCell ref="JM11:JO11"/>
    <mergeCell ref="JP11:JR11"/>
    <mergeCell ref="X12:Z12"/>
    <mergeCell ref="IF11:IH11"/>
    <mergeCell ref="II11:IK11"/>
    <mergeCell ref="IL11:IN11"/>
    <mergeCell ref="IO11:IQ11"/>
    <mergeCell ref="HH11:HJ11"/>
    <mergeCell ref="HK11:HM11"/>
    <mergeCell ref="HN11:HP11"/>
    <mergeCell ref="HQ11:HS11"/>
    <mergeCell ref="HT11:HV11"/>
    <mergeCell ref="HW11:HY11"/>
    <mergeCell ref="FR11:FT11"/>
    <mergeCell ref="FU11:FW11"/>
    <mergeCell ref="GP11:GR11"/>
    <mergeCell ref="GS11:GU11"/>
    <mergeCell ref="GV11:GX11"/>
    <mergeCell ref="GY11:HA11"/>
    <mergeCell ref="HB11:HD11"/>
    <mergeCell ref="HE11:HG11"/>
    <mergeCell ref="FX11:FZ11"/>
    <mergeCell ref="GA11:GC11"/>
    <mergeCell ref="GD11:GF11"/>
    <mergeCell ref="GG11:GI11"/>
    <mergeCell ref="GJ11:GL11"/>
    <mergeCell ref="GM11:GO11"/>
    <mergeCell ref="CF11:CH11"/>
    <mergeCell ref="CI11:CK11"/>
    <mergeCell ref="CL11:CN11"/>
    <mergeCell ref="CO11:CQ11"/>
    <mergeCell ref="FC11:FE11"/>
    <mergeCell ref="FF11:FH11"/>
    <mergeCell ref="FI11:FK11"/>
    <mergeCell ref="FL11:FN11"/>
    <mergeCell ref="FO11:FQ11"/>
    <mergeCell ref="DJ11:DL11"/>
    <mergeCell ref="DM11:DO11"/>
    <mergeCell ref="ET11:EV11"/>
    <mergeCell ref="EW11:EY11"/>
    <mergeCell ref="EZ11:FB11"/>
    <mergeCell ref="EB11:ED11"/>
    <mergeCell ref="EE11:EG11"/>
    <mergeCell ref="EH11:EJ11"/>
    <mergeCell ref="EK11:EM11"/>
    <mergeCell ref="EN11:EP11"/>
    <mergeCell ref="EQ11:ES11"/>
    <mergeCell ref="C11:E11"/>
    <mergeCell ref="F11:H11"/>
    <mergeCell ref="I11:K11"/>
    <mergeCell ref="L11:N11"/>
    <mergeCell ref="O11:Q11"/>
    <mergeCell ref="R11:T11"/>
    <mergeCell ref="BK11:BM11"/>
    <mergeCell ref="BN11:BP11"/>
    <mergeCell ref="BQ11:BS11"/>
    <mergeCell ref="AM11:AO11"/>
    <mergeCell ref="AP11:AR11"/>
    <mergeCell ref="AS11:AU11"/>
    <mergeCell ref="AV11:AX11"/>
    <mergeCell ref="AY11:BA11"/>
    <mergeCell ref="BB11:BD11"/>
    <mergeCell ref="FX4:GU4"/>
    <mergeCell ref="IC4:IZ4"/>
    <mergeCell ref="JY5:LH5"/>
    <mergeCell ref="JY4:LH4"/>
    <mergeCell ref="JA5:JX5"/>
    <mergeCell ref="JA4:JX4"/>
    <mergeCell ref="GV5:IB5"/>
    <mergeCell ref="GV4:IB4"/>
    <mergeCell ref="U11:W11"/>
    <mergeCell ref="X11:Z11"/>
    <mergeCell ref="AA11:AC11"/>
    <mergeCell ref="AD11:AF11"/>
    <mergeCell ref="AG11:AI11"/>
    <mergeCell ref="AJ11:AL11"/>
    <mergeCell ref="BT11:BV11"/>
    <mergeCell ref="BW11:BY11"/>
    <mergeCell ref="CR11:CT11"/>
    <mergeCell ref="CU11:CW11"/>
    <mergeCell ref="CX11:CZ11"/>
    <mergeCell ref="DA11:DC11"/>
    <mergeCell ref="DD11:DF11"/>
    <mergeCell ref="DG11:DI11"/>
    <mergeCell ref="BZ11:CB11"/>
    <mergeCell ref="CC11:CE11"/>
    <mergeCell ref="KW11:KY11"/>
    <mergeCell ref="KZ11:LB11"/>
    <mergeCell ref="A4:A13"/>
    <mergeCell ref="B4:B13"/>
    <mergeCell ref="C4:BJ4"/>
    <mergeCell ref="ET4:FW4"/>
    <mergeCell ref="C5:BJ10"/>
    <mergeCell ref="ET5:FW5"/>
    <mergeCell ref="BE11:BG11"/>
    <mergeCell ref="BH11:BJ11"/>
    <mergeCell ref="BE12:BG12"/>
    <mergeCell ref="BH12:BJ12"/>
    <mergeCell ref="BK4:CN4"/>
    <mergeCell ref="BK5:CN5"/>
    <mergeCell ref="CO4:DO4"/>
    <mergeCell ref="CO5:DO5"/>
    <mergeCell ref="DP5:ES5"/>
    <mergeCell ref="DP4:ES4"/>
    <mergeCell ref="DP11:DR11"/>
    <mergeCell ref="DS11:DU11"/>
    <mergeCell ref="DV11:DX11"/>
    <mergeCell ref="DY11:EA11"/>
    <mergeCell ref="FX5:GU5"/>
    <mergeCell ref="IC5:IZ5"/>
    <mergeCell ref="NQ11:NS11"/>
    <mergeCell ref="NQ12:NS12"/>
    <mergeCell ref="LI4:NS4"/>
    <mergeCell ref="LI5:NS5"/>
    <mergeCell ref="LC11:LE11"/>
    <mergeCell ref="LF11:LH11"/>
    <mergeCell ref="KB12:KD12"/>
    <mergeCell ref="KE12:KG12"/>
    <mergeCell ref="KH12:KJ12"/>
    <mergeCell ref="KK12:KM12"/>
    <mergeCell ref="KN12:KP12"/>
    <mergeCell ref="KQ12:KS12"/>
    <mergeCell ref="KT12:KV12"/>
    <mergeCell ref="KW12:KY12"/>
    <mergeCell ref="KZ12:LB12"/>
    <mergeCell ref="LC12:LE12"/>
    <mergeCell ref="LF12:LH12"/>
    <mergeCell ref="KB11:KD11"/>
    <mergeCell ref="KE11:KG11"/>
    <mergeCell ref="KH11:KJ11"/>
    <mergeCell ref="KK11:KM11"/>
    <mergeCell ref="KN11:KP11"/>
    <mergeCell ref="KQ11:KS11"/>
    <mergeCell ref="KT11:KV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U41"/>
  <sheetViews>
    <sheetView tabSelected="1" topLeftCell="A4" zoomScale="87" zoomScaleNormal="87" workbookViewId="0">
      <selection activeCell="G22" sqref="G22"/>
    </sheetView>
  </sheetViews>
  <sheetFormatPr defaultRowHeight="15" x14ac:dyDescent="0.25"/>
  <cols>
    <col min="2" max="2" width="32.140625" customWidth="1"/>
    <col min="164" max="164" width="9.140625" customWidth="1"/>
  </cols>
  <sheetData>
    <row r="1" spans="1:593" ht="15.75" x14ac:dyDescent="0.25">
      <c r="A1" s="6" t="s">
        <v>89</v>
      </c>
      <c r="B1" s="13" t="s">
        <v>1007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</row>
    <row r="2" spans="1:593" ht="15.75" x14ac:dyDescent="0.25">
      <c r="A2" s="86" t="s">
        <v>1930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</row>
    <row r="3" spans="1:5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</row>
    <row r="4" spans="1:593" ht="15.75" x14ac:dyDescent="0.25">
      <c r="A4" s="87" t="s">
        <v>0</v>
      </c>
      <c r="B4" s="87" t="s">
        <v>1</v>
      </c>
      <c r="C4" s="100" t="s">
        <v>31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68" t="s">
        <v>2</v>
      </c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103"/>
      <c r="EH4" s="68" t="s">
        <v>2</v>
      </c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103"/>
      <c r="FX4" s="68" t="s">
        <v>2</v>
      </c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6"/>
      <c r="IU4" s="66" t="s">
        <v>50</v>
      </c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2" t="s">
        <v>62</v>
      </c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105" t="s">
        <v>62</v>
      </c>
      <c r="LP4" s="105"/>
      <c r="LQ4" s="105"/>
      <c r="LR4" s="105"/>
      <c r="LS4" s="105"/>
      <c r="LT4" s="105"/>
      <c r="LU4" s="105"/>
      <c r="LV4" s="105"/>
      <c r="LW4" s="105"/>
      <c r="LX4" s="105"/>
      <c r="LY4" s="105"/>
      <c r="LZ4" s="105"/>
      <c r="MA4" s="105"/>
      <c r="MB4" s="105"/>
      <c r="MC4" s="105"/>
      <c r="MD4" s="105"/>
      <c r="ME4" s="105"/>
      <c r="MF4" s="105"/>
      <c r="MG4" s="105"/>
      <c r="MH4" s="105"/>
      <c r="MI4" s="105"/>
      <c r="MJ4" s="105"/>
      <c r="MK4" s="105"/>
      <c r="ML4" s="105"/>
      <c r="MM4" s="105"/>
      <c r="MN4" s="105"/>
      <c r="MO4" s="105"/>
      <c r="MP4" s="105"/>
      <c r="MQ4" s="105"/>
      <c r="MR4" s="105"/>
      <c r="MS4" s="105"/>
      <c r="MT4" s="105"/>
      <c r="MU4" s="105"/>
      <c r="MV4" s="55" t="s">
        <v>62</v>
      </c>
      <c r="MW4" s="55"/>
      <c r="MX4" s="55"/>
      <c r="MY4" s="55"/>
      <c r="MZ4" s="55"/>
      <c r="NA4" s="55"/>
      <c r="NB4" s="55"/>
      <c r="NC4" s="55"/>
      <c r="ND4" s="55"/>
      <c r="NE4" s="55"/>
      <c r="NF4" s="55"/>
      <c r="NG4" s="55"/>
      <c r="NH4" s="55"/>
      <c r="NI4" s="55"/>
      <c r="NJ4" s="55"/>
      <c r="NK4" s="55"/>
      <c r="NL4" s="55"/>
      <c r="NM4" s="55"/>
      <c r="NN4" s="55"/>
      <c r="NO4" s="55"/>
      <c r="NP4" s="55"/>
      <c r="NQ4" s="55"/>
      <c r="NR4" s="55"/>
      <c r="NS4" s="55"/>
      <c r="NT4" s="55"/>
      <c r="NU4" s="55"/>
      <c r="NV4" s="55"/>
      <c r="NW4" s="55"/>
      <c r="NX4" s="55"/>
      <c r="NY4" s="58"/>
      <c r="NZ4" s="54" t="s">
        <v>62</v>
      </c>
      <c r="OA4" s="55"/>
      <c r="OB4" s="55"/>
      <c r="OC4" s="55"/>
      <c r="OD4" s="55"/>
      <c r="OE4" s="55"/>
      <c r="OF4" s="55"/>
      <c r="OG4" s="55"/>
      <c r="OH4" s="55"/>
      <c r="OI4" s="55"/>
      <c r="OJ4" s="55"/>
      <c r="OK4" s="55"/>
      <c r="OL4" s="55"/>
      <c r="OM4" s="55"/>
      <c r="ON4" s="55"/>
      <c r="OO4" s="55"/>
      <c r="OP4" s="55"/>
      <c r="OQ4" s="55"/>
      <c r="OR4" s="55"/>
      <c r="OS4" s="55"/>
      <c r="OT4" s="55"/>
      <c r="OU4" s="55"/>
      <c r="OV4" s="55"/>
      <c r="OW4" s="55"/>
      <c r="OX4" s="55"/>
      <c r="OY4" s="55"/>
      <c r="OZ4" s="55"/>
      <c r="PA4" s="55"/>
      <c r="PB4" s="55"/>
      <c r="PC4" s="55"/>
      <c r="PD4" s="55"/>
      <c r="PE4" s="55"/>
      <c r="PF4" s="55"/>
      <c r="PG4" s="55"/>
      <c r="PH4" s="55"/>
      <c r="PI4" s="58"/>
      <c r="PJ4" s="68" t="s">
        <v>62</v>
      </c>
      <c r="PK4" s="69"/>
      <c r="PL4" s="69"/>
      <c r="PM4" s="69"/>
      <c r="PN4" s="69"/>
      <c r="PO4" s="69"/>
      <c r="PP4" s="69"/>
      <c r="PQ4" s="69"/>
      <c r="PR4" s="69"/>
      <c r="PS4" s="69"/>
      <c r="PT4" s="69"/>
      <c r="PU4" s="69"/>
      <c r="PV4" s="69"/>
      <c r="PW4" s="69"/>
      <c r="PX4" s="69"/>
      <c r="PY4" s="69"/>
      <c r="PZ4" s="69"/>
      <c r="QA4" s="69"/>
      <c r="QB4" s="69"/>
      <c r="QC4" s="69"/>
      <c r="QD4" s="69"/>
      <c r="QE4" s="69"/>
      <c r="QF4" s="69"/>
      <c r="QG4" s="69"/>
      <c r="QH4" s="69"/>
      <c r="QI4" s="69"/>
      <c r="QJ4" s="69"/>
      <c r="QK4" s="69"/>
      <c r="QL4" s="69"/>
      <c r="QM4" s="69"/>
      <c r="QN4" s="69"/>
      <c r="QO4" s="69"/>
      <c r="QP4" s="69"/>
      <c r="QQ4" s="69"/>
      <c r="QR4" s="69"/>
      <c r="QS4" s="69"/>
      <c r="QT4" s="69"/>
      <c r="QU4" s="69"/>
      <c r="QV4" s="69"/>
      <c r="QW4" s="69"/>
      <c r="QX4" s="69"/>
      <c r="QY4" s="69"/>
      <c r="QZ4" s="69"/>
      <c r="RA4" s="69"/>
      <c r="RB4" s="69"/>
      <c r="RC4" s="69"/>
      <c r="RD4" s="69"/>
      <c r="RE4" s="69"/>
      <c r="RF4" s="69"/>
      <c r="RG4" s="69"/>
      <c r="RH4" s="103"/>
      <c r="RI4" s="44" t="s">
        <v>74</v>
      </c>
      <c r="RJ4" s="45"/>
      <c r="RK4" s="45"/>
      <c r="RL4" s="45"/>
      <c r="RM4" s="45"/>
      <c r="RN4" s="45"/>
      <c r="RO4" s="45"/>
      <c r="RP4" s="45"/>
      <c r="RQ4" s="45"/>
      <c r="RR4" s="45"/>
      <c r="RS4" s="45"/>
      <c r="RT4" s="45"/>
      <c r="RU4" s="45"/>
      <c r="RV4" s="45"/>
      <c r="RW4" s="45"/>
      <c r="RX4" s="45"/>
      <c r="RY4" s="45"/>
      <c r="RZ4" s="45"/>
      <c r="SA4" s="45"/>
      <c r="SB4" s="45"/>
      <c r="SC4" s="45"/>
      <c r="SD4" s="45"/>
      <c r="SE4" s="45"/>
      <c r="SF4" s="45"/>
      <c r="SG4" s="45"/>
      <c r="SH4" s="45"/>
      <c r="SI4" s="45"/>
      <c r="SJ4" s="45"/>
      <c r="SK4" s="45"/>
      <c r="SL4" s="45"/>
      <c r="SM4" s="45"/>
      <c r="SN4" s="45"/>
      <c r="SO4" s="45"/>
      <c r="SP4" s="45"/>
      <c r="SQ4" s="45"/>
      <c r="SR4" s="45"/>
      <c r="SS4" s="45"/>
      <c r="ST4" s="45"/>
      <c r="SU4" s="45"/>
      <c r="SV4" s="45"/>
      <c r="SW4" s="45"/>
      <c r="SX4" s="45"/>
      <c r="SY4" s="45"/>
      <c r="SZ4" s="45"/>
      <c r="TA4" s="45"/>
      <c r="TB4" s="45"/>
      <c r="TC4" s="45"/>
      <c r="TD4" s="45"/>
      <c r="TE4" s="45"/>
      <c r="TF4" s="45"/>
      <c r="TG4" s="45"/>
      <c r="TH4" s="45"/>
      <c r="TI4" s="45"/>
      <c r="TJ4" s="45"/>
      <c r="TK4" s="45"/>
      <c r="TL4" s="45"/>
      <c r="TM4" s="45"/>
      <c r="TN4" s="45"/>
      <c r="TO4" s="45"/>
      <c r="TP4" s="45"/>
      <c r="TQ4" s="45"/>
      <c r="TR4" s="45"/>
      <c r="TS4" s="45"/>
      <c r="TT4" s="45"/>
      <c r="TU4" s="45"/>
      <c r="TV4" s="45"/>
      <c r="TW4" s="45"/>
      <c r="TX4" s="45"/>
      <c r="TY4" s="45"/>
      <c r="TZ4" s="45"/>
      <c r="UA4" s="45"/>
      <c r="UB4" s="45"/>
      <c r="UC4" s="45"/>
      <c r="UD4" s="45"/>
      <c r="UE4" s="45"/>
      <c r="UF4" s="45"/>
      <c r="UG4" s="45"/>
      <c r="UH4" s="45"/>
      <c r="UI4" s="45"/>
      <c r="UJ4" s="45"/>
      <c r="UK4" s="45"/>
      <c r="UL4" s="45"/>
      <c r="UM4" s="45"/>
      <c r="UN4" s="45"/>
      <c r="UO4" s="45"/>
      <c r="UP4" s="45"/>
      <c r="UQ4" s="45"/>
      <c r="UR4" s="45"/>
      <c r="US4" s="45"/>
      <c r="UT4" s="45"/>
      <c r="UU4" s="45"/>
      <c r="UV4" s="45"/>
      <c r="UW4" s="45"/>
      <c r="UX4" s="45"/>
      <c r="UY4" s="45"/>
      <c r="UZ4" s="45"/>
      <c r="VA4" s="45"/>
      <c r="VB4" s="45"/>
      <c r="VC4" s="45"/>
      <c r="VD4" s="45"/>
      <c r="VE4" s="45"/>
      <c r="VF4" s="45"/>
      <c r="VG4" s="45"/>
      <c r="VH4" s="45"/>
      <c r="VI4" s="45"/>
      <c r="VJ4" s="45"/>
      <c r="VK4" s="45"/>
      <c r="VL4" s="45"/>
      <c r="VM4" s="45"/>
      <c r="VN4" s="45"/>
      <c r="VO4" s="45"/>
      <c r="VP4" s="45"/>
      <c r="VQ4" s="45"/>
      <c r="VR4" s="45"/>
      <c r="VS4" s="45"/>
      <c r="VT4" s="45"/>
      <c r="VU4" s="46"/>
    </row>
    <row r="5" spans="1:593" ht="13.5" customHeight="1" x14ac:dyDescent="0.25">
      <c r="A5" s="87"/>
      <c r="B5" s="87"/>
      <c r="C5" s="67" t="s">
        <v>32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70" t="s">
        <v>30</v>
      </c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2"/>
      <c r="EH5" s="47" t="s">
        <v>3</v>
      </c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9"/>
      <c r="FX5" s="47" t="s">
        <v>620</v>
      </c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6"/>
      <c r="IU5" s="67" t="s">
        <v>630</v>
      </c>
      <c r="IV5" s="67"/>
      <c r="IW5" s="67"/>
      <c r="IX5" s="67"/>
      <c r="IY5" s="67"/>
      <c r="IZ5" s="67"/>
      <c r="JA5" s="67"/>
      <c r="JB5" s="67"/>
      <c r="JC5" s="67"/>
      <c r="JD5" s="67"/>
      <c r="JE5" s="67"/>
      <c r="JF5" s="67"/>
      <c r="JG5" s="67"/>
      <c r="JH5" s="67"/>
      <c r="JI5" s="67"/>
      <c r="JJ5" s="67"/>
      <c r="JK5" s="67"/>
      <c r="JL5" s="67"/>
      <c r="JM5" s="67"/>
      <c r="JN5" s="67"/>
      <c r="JO5" s="67"/>
      <c r="JP5" s="67"/>
      <c r="JQ5" s="67"/>
      <c r="JR5" s="67"/>
      <c r="JS5" s="67"/>
      <c r="JT5" s="67"/>
      <c r="JU5" s="67"/>
      <c r="JV5" s="67"/>
      <c r="JW5" s="67"/>
      <c r="JX5" s="67"/>
      <c r="JY5" s="67"/>
      <c r="JZ5" s="67"/>
      <c r="KA5" s="67"/>
      <c r="KB5" s="67"/>
      <c r="KC5" s="67"/>
      <c r="KD5" s="67"/>
      <c r="KE5" s="67"/>
      <c r="KF5" s="67"/>
      <c r="KG5" s="67"/>
      <c r="KH5" s="72" t="s">
        <v>109</v>
      </c>
      <c r="KI5" s="67"/>
      <c r="KJ5" s="67"/>
      <c r="KK5" s="67"/>
      <c r="KL5" s="67"/>
      <c r="KM5" s="67"/>
      <c r="KN5" s="67"/>
      <c r="KO5" s="67"/>
      <c r="KP5" s="67"/>
      <c r="KQ5" s="67"/>
      <c r="KR5" s="67"/>
      <c r="KS5" s="67"/>
      <c r="KT5" s="67"/>
      <c r="KU5" s="67"/>
      <c r="KV5" s="67"/>
      <c r="KW5" s="67"/>
      <c r="KX5" s="67"/>
      <c r="KY5" s="67"/>
      <c r="KZ5" s="67"/>
      <c r="LA5" s="67"/>
      <c r="LB5" s="67"/>
      <c r="LC5" s="67"/>
      <c r="LD5" s="67"/>
      <c r="LE5" s="67"/>
      <c r="LF5" s="67"/>
      <c r="LG5" s="67"/>
      <c r="LH5" s="67"/>
      <c r="LI5" s="67"/>
      <c r="LJ5" s="67"/>
      <c r="LK5" s="67"/>
      <c r="LL5" s="67"/>
      <c r="LM5" s="67"/>
      <c r="LN5" s="67"/>
      <c r="LO5" s="56" t="s">
        <v>63</v>
      </c>
      <c r="LP5" s="57"/>
      <c r="LQ5" s="57"/>
      <c r="LR5" s="57"/>
      <c r="LS5" s="57"/>
      <c r="LT5" s="57"/>
      <c r="LU5" s="57"/>
      <c r="LV5" s="57"/>
      <c r="LW5" s="57"/>
      <c r="LX5" s="57"/>
      <c r="LY5" s="57"/>
      <c r="LZ5" s="57"/>
      <c r="MA5" s="57"/>
      <c r="MB5" s="57"/>
      <c r="MC5" s="57"/>
      <c r="MD5" s="57"/>
      <c r="ME5" s="57"/>
      <c r="MF5" s="57"/>
      <c r="MG5" s="57"/>
      <c r="MH5" s="57"/>
      <c r="MI5" s="57"/>
      <c r="MJ5" s="57"/>
      <c r="MK5" s="57"/>
      <c r="ML5" s="57"/>
      <c r="MM5" s="57"/>
      <c r="MN5" s="57"/>
      <c r="MO5" s="57"/>
      <c r="MP5" s="57"/>
      <c r="MQ5" s="57"/>
      <c r="MR5" s="57"/>
      <c r="MS5" s="57"/>
      <c r="MT5" s="57"/>
      <c r="MU5" s="59"/>
      <c r="MV5" s="102" t="s">
        <v>147</v>
      </c>
      <c r="MW5" s="102"/>
      <c r="MX5" s="102"/>
      <c r="MY5" s="102"/>
      <c r="MZ5" s="102"/>
      <c r="NA5" s="102"/>
      <c r="NB5" s="102"/>
      <c r="NC5" s="102"/>
      <c r="ND5" s="102"/>
      <c r="NE5" s="102"/>
      <c r="NF5" s="102"/>
      <c r="NG5" s="102"/>
      <c r="NH5" s="102"/>
      <c r="NI5" s="102"/>
      <c r="NJ5" s="102"/>
      <c r="NK5" s="102"/>
      <c r="NL5" s="102"/>
      <c r="NM5" s="102"/>
      <c r="NN5" s="102"/>
      <c r="NO5" s="102"/>
      <c r="NP5" s="102"/>
      <c r="NQ5" s="102"/>
      <c r="NR5" s="102"/>
      <c r="NS5" s="102"/>
      <c r="NT5" s="102"/>
      <c r="NU5" s="102"/>
      <c r="NV5" s="102"/>
      <c r="NW5" s="102"/>
      <c r="NX5" s="102"/>
      <c r="NY5" s="102"/>
      <c r="NZ5" s="125" t="s">
        <v>159</v>
      </c>
      <c r="OA5" s="126"/>
      <c r="OB5" s="126"/>
      <c r="OC5" s="126"/>
      <c r="OD5" s="126"/>
      <c r="OE5" s="126"/>
      <c r="OF5" s="126"/>
      <c r="OG5" s="126"/>
      <c r="OH5" s="126"/>
      <c r="OI5" s="126"/>
      <c r="OJ5" s="126"/>
      <c r="OK5" s="126"/>
      <c r="OL5" s="126"/>
      <c r="OM5" s="126"/>
      <c r="ON5" s="126"/>
      <c r="OO5" s="126"/>
      <c r="OP5" s="126"/>
      <c r="OQ5" s="126"/>
      <c r="OR5" s="126"/>
      <c r="OS5" s="126"/>
      <c r="OT5" s="126"/>
      <c r="OU5" s="126"/>
      <c r="OV5" s="126"/>
      <c r="OW5" s="126"/>
      <c r="OX5" s="126"/>
      <c r="OY5" s="126"/>
      <c r="OZ5" s="126"/>
      <c r="PA5" s="126"/>
      <c r="PB5" s="126"/>
      <c r="PC5" s="126"/>
      <c r="PD5" s="126"/>
      <c r="PE5" s="126"/>
      <c r="PF5" s="126"/>
      <c r="PG5" s="126"/>
      <c r="PH5" s="126"/>
      <c r="PI5" s="127"/>
      <c r="PJ5" s="56" t="s">
        <v>64</v>
      </c>
      <c r="PK5" s="57"/>
      <c r="PL5" s="57"/>
      <c r="PM5" s="57"/>
      <c r="PN5" s="57"/>
      <c r="PO5" s="57"/>
      <c r="PP5" s="57"/>
      <c r="PQ5" s="57"/>
      <c r="PR5" s="57"/>
      <c r="PS5" s="57"/>
      <c r="PT5" s="57"/>
      <c r="PU5" s="57"/>
      <c r="PV5" s="57"/>
      <c r="PW5" s="57"/>
      <c r="PX5" s="57"/>
      <c r="PY5" s="57"/>
      <c r="PZ5" s="57"/>
      <c r="QA5" s="57"/>
      <c r="QB5" s="57"/>
      <c r="QC5" s="57"/>
      <c r="QD5" s="57"/>
      <c r="QE5" s="57"/>
      <c r="QF5" s="57"/>
      <c r="QG5" s="57"/>
      <c r="QH5" s="57"/>
      <c r="QI5" s="57"/>
      <c r="QJ5" s="57"/>
      <c r="QK5" s="57"/>
      <c r="QL5" s="57"/>
      <c r="QM5" s="57"/>
      <c r="QN5" s="57"/>
      <c r="QO5" s="57"/>
      <c r="QP5" s="57"/>
      <c r="QQ5" s="57"/>
      <c r="QR5" s="57"/>
      <c r="QS5" s="57"/>
      <c r="QT5" s="57"/>
      <c r="QU5" s="57"/>
      <c r="QV5" s="57"/>
      <c r="QW5" s="57"/>
      <c r="QX5" s="57"/>
      <c r="QY5" s="57"/>
      <c r="QZ5" s="57"/>
      <c r="RA5" s="57"/>
      <c r="RB5" s="57"/>
      <c r="RC5" s="57"/>
      <c r="RD5" s="57"/>
      <c r="RE5" s="57"/>
      <c r="RF5" s="57"/>
      <c r="RG5" s="57"/>
      <c r="RH5" s="59"/>
      <c r="RI5" s="47" t="s">
        <v>75</v>
      </c>
      <c r="RJ5" s="48"/>
      <c r="RK5" s="48"/>
      <c r="RL5" s="48"/>
      <c r="RM5" s="48"/>
      <c r="RN5" s="48"/>
      <c r="RO5" s="48"/>
      <c r="RP5" s="48"/>
      <c r="RQ5" s="48"/>
      <c r="RR5" s="48"/>
      <c r="RS5" s="48"/>
      <c r="RT5" s="48"/>
      <c r="RU5" s="48"/>
      <c r="RV5" s="48"/>
      <c r="RW5" s="48"/>
      <c r="RX5" s="48"/>
      <c r="RY5" s="48"/>
      <c r="RZ5" s="48"/>
      <c r="SA5" s="48"/>
      <c r="SB5" s="48"/>
      <c r="SC5" s="48"/>
      <c r="SD5" s="48"/>
      <c r="SE5" s="48"/>
      <c r="SF5" s="48"/>
      <c r="SG5" s="48"/>
      <c r="SH5" s="48"/>
      <c r="SI5" s="48"/>
      <c r="SJ5" s="48"/>
      <c r="SK5" s="48"/>
      <c r="SL5" s="48"/>
      <c r="SM5" s="48"/>
      <c r="SN5" s="48"/>
      <c r="SO5" s="48"/>
      <c r="SP5" s="48"/>
      <c r="SQ5" s="48"/>
      <c r="SR5" s="48"/>
      <c r="SS5" s="48"/>
      <c r="ST5" s="48"/>
      <c r="SU5" s="48"/>
      <c r="SV5" s="48"/>
      <c r="SW5" s="48"/>
      <c r="SX5" s="48"/>
      <c r="SY5" s="48"/>
      <c r="SZ5" s="48"/>
      <c r="TA5" s="48"/>
      <c r="TB5" s="48"/>
      <c r="TC5" s="48"/>
      <c r="TD5" s="48"/>
      <c r="TE5" s="48"/>
      <c r="TF5" s="48"/>
      <c r="TG5" s="48"/>
      <c r="TH5" s="48"/>
      <c r="TI5" s="48"/>
      <c r="TJ5" s="48"/>
      <c r="TK5" s="48"/>
      <c r="TL5" s="48"/>
      <c r="TM5" s="48"/>
      <c r="TN5" s="48"/>
      <c r="TO5" s="48"/>
      <c r="TP5" s="48"/>
      <c r="TQ5" s="48"/>
      <c r="TR5" s="48"/>
      <c r="TS5" s="48"/>
      <c r="TT5" s="48"/>
      <c r="TU5" s="48"/>
      <c r="TV5" s="48"/>
      <c r="TW5" s="48"/>
      <c r="TX5" s="48"/>
      <c r="TY5" s="48"/>
      <c r="TZ5" s="48"/>
      <c r="UA5" s="48"/>
      <c r="UB5" s="48"/>
      <c r="UC5" s="48"/>
      <c r="UD5" s="48"/>
      <c r="UE5" s="48"/>
      <c r="UF5" s="48"/>
      <c r="UG5" s="48"/>
      <c r="UH5" s="48"/>
      <c r="UI5" s="48"/>
      <c r="UJ5" s="48"/>
      <c r="UK5" s="48"/>
      <c r="UL5" s="48"/>
      <c r="UM5" s="48"/>
      <c r="UN5" s="48"/>
      <c r="UO5" s="48"/>
      <c r="UP5" s="48"/>
      <c r="UQ5" s="48"/>
      <c r="UR5" s="48"/>
      <c r="US5" s="48"/>
      <c r="UT5" s="48"/>
      <c r="UU5" s="48"/>
      <c r="UV5" s="48"/>
      <c r="UW5" s="48"/>
      <c r="UX5" s="48"/>
      <c r="UY5" s="48"/>
      <c r="UZ5" s="48"/>
      <c r="VA5" s="48"/>
      <c r="VB5" s="48"/>
      <c r="VC5" s="48"/>
      <c r="VD5" s="48"/>
      <c r="VE5" s="48"/>
      <c r="VF5" s="48"/>
      <c r="VG5" s="48"/>
      <c r="VH5" s="48"/>
      <c r="VI5" s="48"/>
      <c r="VJ5" s="48"/>
      <c r="VK5" s="48"/>
      <c r="VL5" s="48"/>
      <c r="VM5" s="48"/>
      <c r="VN5" s="48"/>
      <c r="VO5" s="48"/>
      <c r="VP5" s="48"/>
      <c r="VQ5" s="48"/>
      <c r="VR5" s="48"/>
      <c r="VS5" s="48"/>
      <c r="VT5" s="48"/>
      <c r="VU5" s="49"/>
    </row>
    <row r="6" spans="1:593" ht="15.75" hidden="1" x14ac:dyDescent="0.25">
      <c r="A6" s="87"/>
      <c r="B6" s="8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22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22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22"/>
      <c r="TH6" s="4"/>
      <c r="TI6" s="4"/>
      <c r="TJ6" s="4"/>
      <c r="TK6" s="4"/>
      <c r="TL6" s="4"/>
      <c r="TM6" s="4"/>
      <c r="TN6" s="4"/>
      <c r="TO6" s="4"/>
      <c r="TP6" s="22"/>
      <c r="TQ6" s="4"/>
      <c r="TR6" s="4"/>
      <c r="TS6" s="22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  <c r="VM6" s="4"/>
      <c r="VN6" s="4"/>
      <c r="VO6" s="4"/>
      <c r="VP6" s="4"/>
      <c r="VQ6" s="4"/>
      <c r="VR6" s="4"/>
      <c r="VS6" s="4"/>
      <c r="VT6" s="4"/>
      <c r="VU6" s="4"/>
    </row>
    <row r="7" spans="1:593" ht="15.75" hidden="1" x14ac:dyDescent="0.25">
      <c r="A7" s="87"/>
      <c r="B7" s="8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22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22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22"/>
      <c r="TH7" s="4"/>
      <c r="TI7" s="4"/>
      <c r="TJ7" s="4"/>
      <c r="TK7" s="4"/>
      <c r="TL7" s="4"/>
      <c r="TM7" s="4"/>
      <c r="TN7" s="4"/>
      <c r="TO7" s="4"/>
      <c r="TP7" s="22"/>
      <c r="TQ7" s="4"/>
      <c r="TR7" s="4"/>
      <c r="TS7" s="22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</row>
    <row r="8" spans="1:593" ht="15.75" hidden="1" x14ac:dyDescent="0.25">
      <c r="A8" s="87"/>
      <c r="B8" s="8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22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22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22"/>
      <c r="TH8" s="4"/>
      <c r="TI8" s="4"/>
      <c r="TJ8" s="4"/>
      <c r="TK8" s="4"/>
      <c r="TL8" s="4"/>
      <c r="TM8" s="4"/>
      <c r="TN8" s="4"/>
      <c r="TO8" s="4"/>
      <c r="TP8" s="22"/>
      <c r="TQ8" s="4"/>
      <c r="TR8" s="4"/>
      <c r="TS8" s="22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</row>
    <row r="9" spans="1:593" ht="15.75" hidden="1" x14ac:dyDescent="0.25">
      <c r="A9" s="87"/>
      <c r="B9" s="8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22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22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22"/>
      <c r="TH9" s="4"/>
      <c r="TI9" s="4"/>
      <c r="TJ9" s="4"/>
      <c r="TK9" s="4"/>
      <c r="TL9" s="4"/>
      <c r="TM9" s="4"/>
      <c r="TN9" s="4"/>
      <c r="TO9" s="4"/>
      <c r="TP9" s="22"/>
      <c r="TQ9" s="4"/>
      <c r="TR9" s="4"/>
      <c r="TS9" s="22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  <c r="VM9" s="4"/>
      <c r="VN9" s="4"/>
      <c r="VO9" s="4"/>
      <c r="VP9" s="4"/>
      <c r="VQ9" s="4"/>
      <c r="VR9" s="4"/>
      <c r="VS9" s="4"/>
      <c r="VT9" s="4"/>
      <c r="VU9" s="4"/>
    </row>
    <row r="10" spans="1:593" ht="15.75" hidden="1" x14ac:dyDescent="0.25">
      <c r="A10" s="87"/>
      <c r="B10" s="8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22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22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22"/>
      <c r="TH10" s="4"/>
      <c r="TI10" s="4"/>
      <c r="TJ10" s="4"/>
      <c r="TK10" s="4"/>
      <c r="TL10" s="4"/>
      <c r="TM10" s="4"/>
      <c r="TN10" s="4"/>
      <c r="TO10" s="4"/>
      <c r="TP10" s="22"/>
      <c r="TQ10" s="4"/>
      <c r="TR10" s="4"/>
      <c r="TS10" s="22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  <c r="VM10" s="4"/>
      <c r="VN10" s="4"/>
      <c r="VO10" s="4"/>
      <c r="VP10" s="4"/>
      <c r="VQ10" s="4"/>
      <c r="VR10" s="4"/>
      <c r="VS10" s="4"/>
      <c r="VT10" s="4"/>
      <c r="VU10" s="4"/>
    </row>
    <row r="11" spans="1:593" ht="16.5" thickBot="1" x14ac:dyDescent="0.3">
      <c r="A11" s="87"/>
      <c r="B11" s="87"/>
      <c r="C11" s="85" t="s">
        <v>1008</v>
      </c>
      <c r="D11" s="80" t="s">
        <v>5</v>
      </c>
      <c r="E11" s="80" t="s">
        <v>6</v>
      </c>
      <c r="F11" s="67" t="s">
        <v>1009</v>
      </c>
      <c r="G11" s="67" t="s">
        <v>7</v>
      </c>
      <c r="H11" s="67" t="s">
        <v>8</v>
      </c>
      <c r="I11" s="67" t="s">
        <v>1113</v>
      </c>
      <c r="J11" s="67" t="s">
        <v>9</v>
      </c>
      <c r="K11" s="67" t="s">
        <v>10</v>
      </c>
      <c r="L11" s="80" t="s">
        <v>1010</v>
      </c>
      <c r="M11" s="80" t="s">
        <v>9</v>
      </c>
      <c r="N11" s="80" t="s">
        <v>10</v>
      </c>
      <c r="O11" s="80" t="s">
        <v>1011</v>
      </c>
      <c r="P11" s="80" t="s">
        <v>11</v>
      </c>
      <c r="Q11" s="80" t="s">
        <v>4</v>
      </c>
      <c r="R11" s="80" t="s">
        <v>1012</v>
      </c>
      <c r="S11" s="80" t="s">
        <v>6</v>
      </c>
      <c r="T11" s="80" t="s">
        <v>12</v>
      </c>
      <c r="U11" s="80" t="s">
        <v>1013</v>
      </c>
      <c r="V11" s="80" t="s">
        <v>6</v>
      </c>
      <c r="W11" s="80" t="s">
        <v>12</v>
      </c>
      <c r="X11" s="83" t="s">
        <v>1014</v>
      </c>
      <c r="Y11" s="84" t="s">
        <v>10</v>
      </c>
      <c r="Z11" s="85" t="s">
        <v>13</v>
      </c>
      <c r="AA11" s="80" t="s">
        <v>1015</v>
      </c>
      <c r="AB11" s="80" t="s">
        <v>14</v>
      </c>
      <c r="AC11" s="80" t="s">
        <v>15</v>
      </c>
      <c r="AD11" s="80" t="s">
        <v>1016</v>
      </c>
      <c r="AE11" s="80" t="s">
        <v>4</v>
      </c>
      <c r="AF11" s="80" t="s">
        <v>5</v>
      </c>
      <c r="AG11" s="80" t="s">
        <v>1017</v>
      </c>
      <c r="AH11" s="80" t="s">
        <v>12</v>
      </c>
      <c r="AI11" s="80" t="s">
        <v>7</v>
      </c>
      <c r="AJ11" s="70" t="s">
        <v>1018</v>
      </c>
      <c r="AK11" s="71"/>
      <c r="AL11" s="71"/>
      <c r="AM11" s="70" t="s">
        <v>1114</v>
      </c>
      <c r="AN11" s="71"/>
      <c r="AO11" s="71"/>
      <c r="AP11" s="70" t="s">
        <v>1019</v>
      </c>
      <c r="AQ11" s="71"/>
      <c r="AR11" s="71"/>
      <c r="AS11" s="70" t="s">
        <v>1020</v>
      </c>
      <c r="AT11" s="71"/>
      <c r="AU11" s="71"/>
      <c r="AV11" s="70" t="s">
        <v>1021</v>
      </c>
      <c r="AW11" s="71"/>
      <c r="AX11" s="71"/>
      <c r="AY11" s="70" t="s">
        <v>1022</v>
      </c>
      <c r="AZ11" s="71"/>
      <c r="BA11" s="71"/>
      <c r="BB11" s="70" t="s">
        <v>1023</v>
      </c>
      <c r="BC11" s="71"/>
      <c r="BD11" s="71"/>
      <c r="BE11" s="67" t="s">
        <v>1024</v>
      </c>
      <c r="BF11" s="67"/>
      <c r="BG11" s="67"/>
      <c r="BH11" s="122" t="s">
        <v>1025</v>
      </c>
      <c r="BI11" s="123"/>
      <c r="BJ11" s="124"/>
      <c r="BK11" s="83" t="s">
        <v>1135</v>
      </c>
      <c r="BL11" s="84"/>
      <c r="BM11" s="85"/>
      <c r="BN11" s="83" t="s">
        <v>1136</v>
      </c>
      <c r="BO11" s="84"/>
      <c r="BP11" s="85"/>
      <c r="BQ11" s="83" t="s">
        <v>1137</v>
      </c>
      <c r="BR11" s="84"/>
      <c r="BS11" s="85"/>
      <c r="BT11" s="83" t="s">
        <v>1138</v>
      </c>
      <c r="BU11" s="84"/>
      <c r="BV11" s="85"/>
      <c r="BW11" s="83" t="s">
        <v>1139</v>
      </c>
      <c r="BX11" s="84"/>
      <c r="BY11" s="85"/>
      <c r="BZ11" s="85" t="s">
        <v>1026</v>
      </c>
      <c r="CA11" s="80"/>
      <c r="CB11" s="80"/>
      <c r="CC11" s="83" t="s">
        <v>1027</v>
      </c>
      <c r="CD11" s="84"/>
      <c r="CE11" s="85"/>
      <c r="CF11" s="83" t="s">
        <v>1115</v>
      </c>
      <c r="CG11" s="84"/>
      <c r="CH11" s="85"/>
      <c r="CI11" s="80" t="s">
        <v>1028</v>
      </c>
      <c r="CJ11" s="80"/>
      <c r="CK11" s="80"/>
      <c r="CL11" s="80" t="s">
        <v>1029</v>
      </c>
      <c r="CM11" s="80"/>
      <c r="CN11" s="80"/>
      <c r="CO11" s="80" t="s">
        <v>1030</v>
      </c>
      <c r="CP11" s="80"/>
      <c r="CQ11" s="80"/>
      <c r="CR11" s="93" t="s">
        <v>1031</v>
      </c>
      <c r="CS11" s="93"/>
      <c r="CT11" s="93"/>
      <c r="CU11" s="80" t="s">
        <v>1032</v>
      </c>
      <c r="CV11" s="80"/>
      <c r="CW11" s="80"/>
      <c r="CX11" s="80" t="s">
        <v>1033</v>
      </c>
      <c r="CY11" s="80"/>
      <c r="CZ11" s="80"/>
      <c r="DA11" s="80" t="s">
        <v>1034</v>
      </c>
      <c r="DB11" s="80"/>
      <c r="DC11" s="80"/>
      <c r="DD11" s="80" t="s">
        <v>1035</v>
      </c>
      <c r="DE11" s="80"/>
      <c r="DF11" s="80"/>
      <c r="DG11" s="80" t="s">
        <v>1036</v>
      </c>
      <c r="DH11" s="80"/>
      <c r="DI11" s="80"/>
      <c r="DJ11" s="93" t="s">
        <v>1116</v>
      </c>
      <c r="DK11" s="93"/>
      <c r="DL11" s="93"/>
      <c r="DM11" s="93" t="s">
        <v>1037</v>
      </c>
      <c r="DN11" s="93"/>
      <c r="DO11" s="112"/>
      <c r="DP11" s="67" t="s">
        <v>1038</v>
      </c>
      <c r="DQ11" s="67"/>
      <c r="DR11" s="67"/>
      <c r="DS11" s="67" t="s">
        <v>1039</v>
      </c>
      <c r="DT11" s="67"/>
      <c r="DU11" s="67"/>
      <c r="DV11" s="50" t="s">
        <v>1040</v>
      </c>
      <c r="DW11" s="50"/>
      <c r="DX11" s="50"/>
      <c r="DY11" s="67" t="s">
        <v>1041</v>
      </c>
      <c r="DZ11" s="67"/>
      <c r="EA11" s="67"/>
      <c r="EB11" s="67" t="s">
        <v>1042</v>
      </c>
      <c r="EC11" s="67"/>
      <c r="ED11" s="70"/>
      <c r="EE11" s="67" t="s">
        <v>1043</v>
      </c>
      <c r="EF11" s="67"/>
      <c r="EG11" s="67"/>
      <c r="EH11" s="67" t="s">
        <v>1044</v>
      </c>
      <c r="EI11" s="67"/>
      <c r="EJ11" s="67"/>
      <c r="EK11" s="67" t="s">
        <v>1045</v>
      </c>
      <c r="EL11" s="67"/>
      <c r="EM11" s="67"/>
      <c r="EN11" s="67" t="s">
        <v>1117</v>
      </c>
      <c r="EO11" s="67"/>
      <c r="EP11" s="67"/>
      <c r="EQ11" s="67" t="s">
        <v>1046</v>
      </c>
      <c r="ER11" s="67"/>
      <c r="ES11" s="67"/>
      <c r="ET11" s="67" t="s">
        <v>1047</v>
      </c>
      <c r="EU11" s="67"/>
      <c r="EV11" s="67"/>
      <c r="EW11" s="67" t="s">
        <v>1048</v>
      </c>
      <c r="EX11" s="67"/>
      <c r="EY11" s="67"/>
      <c r="EZ11" s="67" t="s">
        <v>1049</v>
      </c>
      <c r="FA11" s="67"/>
      <c r="FB11" s="67"/>
      <c r="FC11" s="67" t="s">
        <v>1050</v>
      </c>
      <c r="FD11" s="67"/>
      <c r="FE11" s="67"/>
      <c r="FF11" s="67" t="s">
        <v>1051</v>
      </c>
      <c r="FG11" s="67"/>
      <c r="FH11" s="70"/>
      <c r="FI11" s="47" t="s">
        <v>1140</v>
      </c>
      <c r="FJ11" s="48"/>
      <c r="FK11" s="49"/>
      <c r="FL11" s="47" t="s">
        <v>1141</v>
      </c>
      <c r="FM11" s="48"/>
      <c r="FN11" s="49"/>
      <c r="FO11" s="47" t="s">
        <v>1142</v>
      </c>
      <c r="FP11" s="48"/>
      <c r="FQ11" s="49"/>
      <c r="FR11" s="47" t="s">
        <v>1143</v>
      </c>
      <c r="FS11" s="48"/>
      <c r="FT11" s="49"/>
      <c r="FU11" s="47" t="s">
        <v>1144</v>
      </c>
      <c r="FV11" s="48"/>
      <c r="FW11" s="49"/>
      <c r="FX11" s="47" t="s">
        <v>1145</v>
      </c>
      <c r="FY11" s="48"/>
      <c r="FZ11" s="49"/>
      <c r="GA11" s="47" t="s">
        <v>1146</v>
      </c>
      <c r="GB11" s="48"/>
      <c r="GC11" s="49"/>
      <c r="GD11" s="47" t="s">
        <v>1147</v>
      </c>
      <c r="GE11" s="48"/>
      <c r="GF11" s="49"/>
      <c r="GG11" s="47" t="s">
        <v>1148</v>
      </c>
      <c r="GH11" s="48"/>
      <c r="GI11" s="49"/>
      <c r="GJ11" s="47" t="s">
        <v>1149</v>
      </c>
      <c r="GK11" s="48"/>
      <c r="GL11" s="49"/>
      <c r="GM11" s="47" t="s">
        <v>1150</v>
      </c>
      <c r="GN11" s="48"/>
      <c r="GO11" s="49"/>
      <c r="GP11" s="47" t="s">
        <v>1151</v>
      </c>
      <c r="GQ11" s="48"/>
      <c r="GR11" s="49"/>
      <c r="GS11" s="47" t="s">
        <v>1152</v>
      </c>
      <c r="GT11" s="48"/>
      <c r="GU11" s="49"/>
      <c r="GV11" s="47" t="s">
        <v>1153</v>
      </c>
      <c r="GW11" s="48"/>
      <c r="GX11" s="49"/>
      <c r="GY11" s="47" t="s">
        <v>1154</v>
      </c>
      <c r="GZ11" s="48"/>
      <c r="HA11" s="49"/>
      <c r="HB11" s="47" t="s">
        <v>1155</v>
      </c>
      <c r="HC11" s="48"/>
      <c r="HD11" s="49"/>
      <c r="HE11" s="47" t="s">
        <v>1156</v>
      </c>
      <c r="HF11" s="48"/>
      <c r="HG11" s="49"/>
      <c r="HH11" s="47" t="s">
        <v>1157</v>
      </c>
      <c r="HI11" s="48"/>
      <c r="HJ11" s="49"/>
      <c r="HK11" s="47" t="s">
        <v>1158</v>
      </c>
      <c r="HL11" s="48"/>
      <c r="HM11" s="49"/>
      <c r="HN11" s="47" t="s">
        <v>1159</v>
      </c>
      <c r="HO11" s="48"/>
      <c r="HP11" s="49"/>
      <c r="HQ11" s="47" t="s">
        <v>1160</v>
      </c>
      <c r="HR11" s="48"/>
      <c r="HS11" s="49"/>
      <c r="HT11" s="47" t="s">
        <v>1161</v>
      </c>
      <c r="HU11" s="48"/>
      <c r="HV11" s="49"/>
      <c r="HW11" s="47" t="s">
        <v>1162</v>
      </c>
      <c r="HX11" s="48"/>
      <c r="HY11" s="49"/>
      <c r="HZ11" s="47" t="s">
        <v>1163</v>
      </c>
      <c r="IA11" s="48"/>
      <c r="IB11" s="49"/>
      <c r="IC11" s="47" t="s">
        <v>1164</v>
      </c>
      <c r="ID11" s="48"/>
      <c r="IE11" s="49"/>
      <c r="IF11" s="47" t="s">
        <v>1165</v>
      </c>
      <c r="IG11" s="48"/>
      <c r="IH11" s="49"/>
      <c r="II11" s="47" t="s">
        <v>1166</v>
      </c>
      <c r="IJ11" s="48"/>
      <c r="IK11" s="49"/>
      <c r="IL11" s="47" t="s">
        <v>1167</v>
      </c>
      <c r="IM11" s="48"/>
      <c r="IN11" s="49"/>
      <c r="IO11" s="47" t="s">
        <v>1168</v>
      </c>
      <c r="IP11" s="48"/>
      <c r="IQ11" s="49"/>
      <c r="IR11" s="47" t="s">
        <v>1169</v>
      </c>
      <c r="IS11" s="48"/>
      <c r="IT11" s="49"/>
      <c r="IU11" s="50" t="s">
        <v>1052</v>
      </c>
      <c r="IV11" s="50"/>
      <c r="IW11" s="50"/>
      <c r="IX11" s="50" t="s">
        <v>1053</v>
      </c>
      <c r="IY11" s="50"/>
      <c r="IZ11" s="50"/>
      <c r="JA11" s="50" t="s">
        <v>1118</v>
      </c>
      <c r="JB11" s="50"/>
      <c r="JC11" s="50"/>
      <c r="JD11" s="50" t="s">
        <v>1054</v>
      </c>
      <c r="JE11" s="50"/>
      <c r="JF11" s="50"/>
      <c r="JG11" s="50" t="s">
        <v>1055</v>
      </c>
      <c r="JH11" s="50"/>
      <c r="JI11" s="50"/>
      <c r="JJ11" s="50" t="s">
        <v>1056</v>
      </c>
      <c r="JK11" s="50"/>
      <c r="JL11" s="50"/>
      <c r="JM11" s="50" t="s">
        <v>1057</v>
      </c>
      <c r="JN11" s="50"/>
      <c r="JO11" s="50"/>
      <c r="JP11" s="50" t="s">
        <v>1058</v>
      </c>
      <c r="JQ11" s="50"/>
      <c r="JR11" s="50"/>
      <c r="JS11" s="50" t="s">
        <v>1059</v>
      </c>
      <c r="JT11" s="50"/>
      <c r="JU11" s="50"/>
      <c r="JV11" s="50" t="s">
        <v>1060</v>
      </c>
      <c r="JW11" s="50"/>
      <c r="JX11" s="50"/>
      <c r="JY11" s="50" t="s">
        <v>1170</v>
      </c>
      <c r="JZ11" s="50"/>
      <c r="KA11" s="50"/>
      <c r="KB11" s="50" t="s">
        <v>1171</v>
      </c>
      <c r="KC11" s="50"/>
      <c r="KD11" s="50"/>
      <c r="KE11" s="50" t="s">
        <v>1172</v>
      </c>
      <c r="KF11" s="50"/>
      <c r="KG11" s="50"/>
      <c r="KH11" s="49" t="s">
        <v>1061</v>
      </c>
      <c r="KI11" s="50"/>
      <c r="KJ11" s="50"/>
      <c r="KK11" s="50" t="s">
        <v>1062</v>
      </c>
      <c r="KL11" s="50"/>
      <c r="KM11" s="50"/>
      <c r="KN11" s="50" t="s">
        <v>1119</v>
      </c>
      <c r="KO11" s="50"/>
      <c r="KP11" s="50"/>
      <c r="KQ11" s="50" t="s">
        <v>1063</v>
      </c>
      <c r="KR11" s="50"/>
      <c r="KS11" s="50"/>
      <c r="KT11" s="50" t="s">
        <v>1064</v>
      </c>
      <c r="KU11" s="50"/>
      <c r="KV11" s="50"/>
      <c r="KW11" s="50" t="s">
        <v>1065</v>
      </c>
      <c r="KX11" s="50"/>
      <c r="KY11" s="50"/>
      <c r="KZ11" s="50" t="s">
        <v>1066</v>
      </c>
      <c r="LA11" s="50"/>
      <c r="LB11" s="50"/>
      <c r="LC11" s="97" t="s">
        <v>1067</v>
      </c>
      <c r="LD11" s="98"/>
      <c r="LE11" s="99"/>
      <c r="LF11" s="97" t="s">
        <v>1068</v>
      </c>
      <c r="LG11" s="98"/>
      <c r="LH11" s="99"/>
      <c r="LI11" s="97" t="s">
        <v>1069</v>
      </c>
      <c r="LJ11" s="98"/>
      <c r="LK11" s="99"/>
      <c r="LL11" s="97" t="s">
        <v>1070</v>
      </c>
      <c r="LM11" s="98"/>
      <c r="LN11" s="99"/>
      <c r="LO11" s="97" t="s">
        <v>1071</v>
      </c>
      <c r="LP11" s="98"/>
      <c r="LQ11" s="99"/>
      <c r="LR11" s="97" t="s">
        <v>1120</v>
      </c>
      <c r="LS11" s="98"/>
      <c r="LT11" s="99"/>
      <c r="LU11" s="97" t="s">
        <v>1072</v>
      </c>
      <c r="LV11" s="98"/>
      <c r="LW11" s="99"/>
      <c r="LX11" s="97" t="s">
        <v>1073</v>
      </c>
      <c r="LY11" s="98"/>
      <c r="LZ11" s="99"/>
      <c r="MA11" s="97" t="s">
        <v>1074</v>
      </c>
      <c r="MB11" s="98"/>
      <c r="MC11" s="99"/>
      <c r="MD11" s="97" t="s">
        <v>1075</v>
      </c>
      <c r="ME11" s="98"/>
      <c r="MF11" s="99"/>
      <c r="MG11" s="97" t="s">
        <v>1076</v>
      </c>
      <c r="MH11" s="98"/>
      <c r="MI11" s="99"/>
      <c r="MJ11" s="97" t="s">
        <v>1077</v>
      </c>
      <c r="MK11" s="98"/>
      <c r="ML11" s="99"/>
      <c r="MM11" s="47" t="s">
        <v>1078</v>
      </c>
      <c r="MN11" s="48"/>
      <c r="MO11" s="49"/>
      <c r="MP11" s="47" t="s">
        <v>1079</v>
      </c>
      <c r="MQ11" s="48"/>
      <c r="MR11" s="49"/>
      <c r="MS11" s="47" t="s">
        <v>1080</v>
      </c>
      <c r="MT11" s="48"/>
      <c r="MU11" s="49"/>
      <c r="MV11" s="97" t="s">
        <v>1121</v>
      </c>
      <c r="MW11" s="98"/>
      <c r="MX11" s="99"/>
      <c r="MY11" s="97" t="s">
        <v>1081</v>
      </c>
      <c r="MZ11" s="98"/>
      <c r="NA11" s="99"/>
      <c r="NB11" s="47" t="s">
        <v>1082</v>
      </c>
      <c r="NC11" s="48"/>
      <c r="ND11" s="49"/>
      <c r="NE11" s="47" t="s">
        <v>1083</v>
      </c>
      <c r="NF11" s="48"/>
      <c r="NG11" s="49"/>
      <c r="NH11" s="47" t="s">
        <v>1084</v>
      </c>
      <c r="NI11" s="48"/>
      <c r="NJ11" s="49"/>
      <c r="NK11" s="49" t="s">
        <v>1085</v>
      </c>
      <c r="NL11" s="50"/>
      <c r="NM11" s="50"/>
      <c r="NN11" s="50" t="s">
        <v>1086</v>
      </c>
      <c r="NO11" s="50"/>
      <c r="NP11" s="50"/>
      <c r="NQ11" s="112" t="s">
        <v>1122</v>
      </c>
      <c r="NR11" s="113"/>
      <c r="NS11" s="114"/>
      <c r="NT11" s="50" t="s">
        <v>1123</v>
      </c>
      <c r="NU11" s="50"/>
      <c r="NV11" s="50"/>
      <c r="NW11" s="50" t="s">
        <v>1124</v>
      </c>
      <c r="NX11" s="50"/>
      <c r="NY11" s="50"/>
      <c r="NZ11" s="50" t="s">
        <v>1125</v>
      </c>
      <c r="OA11" s="50"/>
      <c r="OB11" s="50"/>
      <c r="OC11" s="50" t="s">
        <v>1126</v>
      </c>
      <c r="OD11" s="50"/>
      <c r="OE11" s="50"/>
      <c r="OF11" s="50" t="s">
        <v>1127</v>
      </c>
      <c r="OG11" s="50"/>
      <c r="OH11" s="50"/>
      <c r="OI11" s="50" t="s">
        <v>1128</v>
      </c>
      <c r="OJ11" s="50"/>
      <c r="OK11" s="50"/>
      <c r="OL11" s="97" t="s">
        <v>1129</v>
      </c>
      <c r="OM11" s="98"/>
      <c r="ON11" s="99"/>
      <c r="OO11" s="97" t="s">
        <v>1130</v>
      </c>
      <c r="OP11" s="98"/>
      <c r="OQ11" s="99"/>
      <c r="OR11" s="97" t="s">
        <v>1131</v>
      </c>
      <c r="OS11" s="98"/>
      <c r="OT11" s="98"/>
      <c r="OU11" s="50" t="s">
        <v>1087</v>
      </c>
      <c r="OV11" s="50"/>
      <c r="OW11" s="50"/>
      <c r="OX11" s="97" t="s">
        <v>1088</v>
      </c>
      <c r="OY11" s="98"/>
      <c r="OZ11" s="99"/>
      <c r="PA11" s="97" t="s">
        <v>1089</v>
      </c>
      <c r="PB11" s="98"/>
      <c r="PC11" s="99"/>
      <c r="PD11" s="97" t="s">
        <v>1132</v>
      </c>
      <c r="PE11" s="98"/>
      <c r="PF11" s="99"/>
      <c r="PG11" s="97" t="s">
        <v>1090</v>
      </c>
      <c r="PH11" s="98"/>
      <c r="PI11" s="99"/>
      <c r="PJ11" s="97" t="s">
        <v>1091</v>
      </c>
      <c r="PK11" s="98"/>
      <c r="PL11" s="99"/>
      <c r="PM11" s="97" t="s">
        <v>1092</v>
      </c>
      <c r="PN11" s="98"/>
      <c r="PO11" s="99"/>
      <c r="PP11" s="97" t="s">
        <v>1093</v>
      </c>
      <c r="PQ11" s="98"/>
      <c r="PR11" s="99"/>
      <c r="PS11" s="97" t="s">
        <v>1173</v>
      </c>
      <c r="PT11" s="98"/>
      <c r="PU11" s="98"/>
      <c r="PV11" s="98" t="s">
        <v>1174</v>
      </c>
      <c r="PW11" s="98"/>
      <c r="PX11" s="98"/>
      <c r="PY11" s="98" t="s">
        <v>1175</v>
      </c>
      <c r="PZ11" s="98"/>
      <c r="QA11" s="98"/>
      <c r="QB11" s="98" t="s">
        <v>1176</v>
      </c>
      <c r="QC11" s="98"/>
      <c r="QD11" s="98"/>
      <c r="QE11" s="98" t="s">
        <v>1177</v>
      </c>
      <c r="QF11" s="98"/>
      <c r="QG11" s="98"/>
      <c r="QH11" s="98" t="s">
        <v>1178</v>
      </c>
      <c r="QI11" s="98"/>
      <c r="QJ11" s="98"/>
      <c r="QK11" s="98" t="s">
        <v>1179</v>
      </c>
      <c r="QL11" s="98"/>
      <c r="QM11" s="98"/>
      <c r="QN11" s="98" t="s">
        <v>1180</v>
      </c>
      <c r="QO11" s="98"/>
      <c r="QP11" s="98"/>
      <c r="QQ11" s="98" t="s">
        <v>1181</v>
      </c>
      <c r="QR11" s="98"/>
      <c r="QS11" s="98"/>
      <c r="QT11" s="98" t="s">
        <v>1182</v>
      </c>
      <c r="QU11" s="98"/>
      <c r="QV11" s="98"/>
      <c r="QW11" s="98" t="s">
        <v>1183</v>
      </c>
      <c r="QX11" s="98"/>
      <c r="QY11" s="98"/>
      <c r="QZ11" s="98" t="s">
        <v>1184</v>
      </c>
      <c r="RA11" s="98"/>
      <c r="RB11" s="98"/>
      <c r="RC11" s="98" t="s">
        <v>1185</v>
      </c>
      <c r="RD11" s="98"/>
      <c r="RE11" s="98"/>
      <c r="RF11" s="98" t="s">
        <v>1186</v>
      </c>
      <c r="RG11" s="98"/>
      <c r="RH11" s="99"/>
      <c r="RI11" s="50" t="s">
        <v>1094</v>
      </c>
      <c r="RJ11" s="50"/>
      <c r="RK11" s="50"/>
      <c r="RL11" s="50" t="s">
        <v>1095</v>
      </c>
      <c r="RM11" s="50"/>
      <c r="RN11" s="50"/>
      <c r="RO11" s="50" t="s">
        <v>1133</v>
      </c>
      <c r="RP11" s="50"/>
      <c r="RQ11" s="50"/>
      <c r="RR11" s="50" t="s">
        <v>1096</v>
      </c>
      <c r="RS11" s="50"/>
      <c r="RT11" s="50"/>
      <c r="RU11" s="50" t="s">
        <v>1097</v>
      </c>
      <c r="RV11" s="50"/>
      <c r="RW11" s="50"/>
      <c r="RX11" s="50" t="s">
        <v>1098</v>
      </c>
      <c r="RY11" s="50"/>
      <c r="RZ11" s="50"/>
      <c r="SA11" s="50" t="s">
        <v>1099</v>
      </c>
      <c r="SB11" s="50"/>
      <c r="SC11" s="50"/>
      <c r="SD11" s="50" t="s">
        <v>1100</v>
      </c>
      <c r="SE11" s="50"/>
      <c r="SF11" s="50"/>
      <c r="SG11" s="50" t="s">
        <v>1101</v>
      </c>
      <c r="SH11" s="50"/>
      <c r="SI11" s="50"/>
      <c r="SJ11" s="50" t="s">
        <v>1102</v>
      </c>
      <c r="SK11" s="50"/>
      <c r="SL11" s="50"/>
      <c r="SM11" s="50" t="s">
        <v>1103</v>
      </c>
      <c r="SN11" s="50"/>
      <c r="SO11" s="50"/>
      <c r="SP11" s="50" t="s">
        <v>1104</v>
      </c>
      <c r="SQ11" s="50"/>
      <c r="SR11" s="50"/>
      <c r="SS11" s="50" t="s">
        <v>1134</v>
      </c>
      <c r="ST11" s="50"/>
      <c r="SU11" s="50"/>
      <c r="SV11" s="50" t="s">
        <v>1105</v>
      </c>
      <c r="SW11" s="50"/>
      <c r="SX11" s="50"/>
      <c r="SY11" s="50" t="s">
        <v>1106</v>
      </c>
      <c r="SZ11" s="50"/>
      <c r="TA11" s="50"/>
      <c r="TB11" s="50" t="s">
        <v>1107</v>
      </c>
      <c r="TC11" s="50"/>
      <c r="TD11" s="50"/>
      <c r="TE11" s="50" t="s">
        <v>1108</v>
      </c>
      <c r="TF11" s="50"/>
      <c r="TG11" s="47"/>
      <c r="TH11" s="50" t="s">
        <v>1109</v>
      </c>
      <c r="TI11" s="50"/>
      <c r="TJ11" s="47"/>
      <c r="TK11" s="50" t="s">
        <v>1110</v>
      </c>
      <c r="TL11" s="50"/>
      <c r="TM11" s="47"/>
      <c r="TN11" s="50" t="s">
        <v>1111</v>
      </c>
      <c r="TO11" s="50"/>
      <c r="TP11" s="47"/>
      <c r="TQ11" s="47" t="s">
        <v>1112</v>
      </c>
      <c r="TR11" s="45"/>
      <c r="TS11" s="45"/>
      <c r="TT11" s="47" t="s">
        <v>1187</v>
      </c>
      <c r="TU11" s="48"/>
      <c r="TV11" s="49"/>
      <c r="TW11" s="47" t="s">
        <v>1188</v>
      </c>
      <c r="TX11" s="48"/>
      <c r="TY11" s="49"/>
      <c r="TZ11" s="47" t="s">
        <v>1189</v>
      </c>
      <c r="UA11" s="48"/>
      <c r="UB11" s="49"/>
      <c r="UC11" s="47" t="s">
        <v>1190</v>
      </c>
      <c r="UD11" s="48"/>
      <c r="UE11" s="49"/>
      <c r="UF11" s="47" t="s">
        <v>1191</v>
      </c>
      <c r="UG11" s="48"/>
      <c r="UH11" s="49"/>
      <c r="UI11" s="47" t="s">
        <v>1192</v>
      </c>
      <c r="UJ11" s="48"/>
      <c r="UK11" s="49"/>
      <c r="UL11" s="47" t="s">
        <v>1193</v>
      </c>
      <c r="UM11" s="48"/>
      <c r="UN11" s="49"/>
      <c r="UO11" s="47" t="s">
        <v>1194</v>
      </c>
      <c r="UP11" s="48"/>
      <c r="UQ11" s="49"/>
      <c r="UR11" s="47" t="s">
        <v>1195</v>
      </c>
      <c r="US11" s="48"/>
      <c r="UT11" s="49"/>
      <c r="UU11" s="47" t="s">
        <v>1196</v>
      </c>
      <c r="UV11" s="48"/>
      <c r="UW11" s="49"/>
      <c r="UX11" s="47" t="s">
        <v>1197</v>
      </c>
      <c r="UY11" s="48"/>
      <c r="UZ11" s="49"/>
      <c r="VA11" s="47" t="s">
        <v>1198</v>
      </c>
      <c r="VB11" s="48"/>
      <c r="VC11" s="49"/>
      <c r="VD11" s="47" t="s">
        <v>1199</v>
      </c>
      <c r="VE11" s="48"/>
      <c r="VF11" s="49"/>
      <c r="VG11" s="47" t="s">
        <v>1200</v>
      </c>
      <c r="VH11" s="48"/>
      <c r="VI11" s="49"/>
      <c r="VJ11" s="47" t="s">
        <v>1201</v>
      </c>
      <c r="VK11" s="48"/>
      <c r="VL11" s="49"/>
      <c r="VM11" s="47" t="s">
        <v>1202</v>
      </c>
      <c r="VN11" s="48"/>
      <c r="VO11" s="49"/>
      <c r="VP11" s="47" t="s">
        <v>1203</v>
      </c>
      <c r="VQ11" s="48"/>
      <c r="VR11" s="49"/>
      <c r="VS11" s="47" t="s">
        <v>1204</v>
      </c>
      <c r="VT11" s="48"/>
      <c r="VU11" s="49"/>
    </row>
    <row r="12" spans="1:593" ht="109.15" customHeight="1" thickBot="1" x14ac:dyDescent="0.3">
      <c r="A12" s="87"/>
      <c r="B12" s="87"/>
      <c r="C12" s="51" t="s">
        <v>1416</v>
      </c>
      <c r="D12" s="52"/>
      <c r="E12" s="53"/>
      <c r="F12" s="51" t="s">
        <v>1417</v>
      </c>
      <c r="G12" s="52"/>
      <c r="H12" s="53"/>
      <c r="I12" s="115" t="s">
        <v>1418</v>
      </c>
      <c r="J12" s="116"/>
      <c r="K12" s="117"/>
      <c r="L12" s="51" t="s">
        <v>1419</v>
      </c>
      <c r="M12" s="52"/>
      <c r="N12" s="53"/>
      <c r="O12" s="51" t="s">
        <v>1420</v>
      </c>
      <c r="P12" s="52"/>
      <c r="Q12" s="53"/>
      <c r="R12" s="51" t="s">
        <v>1421</v>
      </c>
      <c r="S12" s="52"/>
      <c r="T12" s="53"/>
      <c r="U12" s="51" t="s">
        <v>1422</v>
      </c>
      <c r="V12" s="52"/>
      <c r="W12" s="53"/>
      <c r="X12" s="51" t="s">
        <v>1423</v>
      </c>
      <c r="Y12" s="52"/>
      <c r="Z12" s="53"/>
      <c r="AA12" s="51" t="s">
        <v>1424</v>
      </c>
      <c r="AB12" s="52"/>
      <c r="AC12" s="53"/>
      <c r="AD12" s="51" t="s">
        <v>1425</v>
      </c>
      <c r="AE12" s="52"/>
      <c r="AF12" s="53"/>
      <c r="AG12" s="51" t="s">
        <v>1426</v>
      </c>
      <c r="AH12" s="52"/>
      <c r="AI12" s="53"/>
      <c r="AJ12" s="51" t="s">
        <v>1427</v>
      </c>
      <c r="AK12" s="52"/>
      <c r="AL12" s="53"/>
      <c r="AM12" s="51" t="s">
        <v>1428</v>
      </c>
      <c r="AN12" s="52"/>
      <c r="AO12" s="53"/>
      <c r="AP12" s="51" t="s">
        <v>1429</v>
      </c>
      <c r="AQ12" s="52"/>
      <c r="AR12" s="53"/>
      <c r="AS12" s="51" t="s">
        <v>1430</v>
      </c>
      <c r="AT12" s="52"/>
      <c r="AU12" s="53"/>
      <c r="AV12" s="51" t="s">
        <v>1431</v>
      </c>
      <c r="AW12" s="52"/>
      <c r="AX12" s="53"/>
      <c r="AY12" s="51" t="s">
        <v>1432</v>
      </c>
      <c r="AZ12" s="52"/>
      <c r="BA12" s="53"/>
      <c r="BB12" s="51" t="s">
        <v>1433</v>
      </c>
      <c r="BC12" s="52"/>
      <c r="BD12" s="53"/>
      <c r="BE12" s="51" t="s">
        <v>1434</v>
      </c>
      <c r="BF12" s="52"/>
      <c r="BG12" s="53"/>
      <c r="BH12" s="51" t="s">
        <v>1435</v>
      </c>
      <c r="BI12" s="52"/>
      <c r="BJ12" s="53"/>
      <c r="BK12" s="51" t="s">
        <v>1436</v>
      </c>
      <c r="BL12" s="52"/>
      <c r="BM12" s="53"/>
      <c r="BN12" s="51" t="s">
        <v>1437</v>
      </c>
      <c r="BO12" s="52"/>
      <c r="BP12" s="53"/>
      <c r="BQ12" s="51" t="s">
        <v>1438</v>
      </c>
      <c r="BR12" s="52"/>
      <c r="BS12" s="53"/>
      <c r="BT12" s="51" t="s">
        <v>1439</v>
      </c>
      <c r="BU12" s="52"/>
      <c r="BV12" s="53"/>
      <c r="BW12" s="51" t="s">
        <v>1275</v>
      </c>
      <c r="BX12" s="52"/>
      <c r="BY12" s="53"/>
      <c r="BZ12" s="51" t="s">
        <v>1440</v>
      </c>
      <c r="CA12" s="52"/>
      <c r="CB12" s="53"/>
      <c r="CC12" s="51" t="s">
        <v>1441</v>
      </c>
      <c r="CD12" s="52"/>
      <c r="CE12" s="53"/>
      <c r="CF12" s="51" t="s">
        <v>1442</v>
      </c>
      <c r="CG12" s="52"/>
      <c r="CH12" s="53"/>
      <c r="CI12" s="51" t="s">
        <v>1443</v>
      </c>
      <c r="CJ12" s="52"/>
      <c r="CK12" s="53"/>
      <c r="CL12" s="51" t="s">
        <v>1444</v>
      </c>
      <c r="CM12" s="52"/>
      <c r="CN12" s="53"/>
      <c r="CO12" s="51" t="s">
        <v>1445</v>
      </c>
      <c r="CP12" s="52"/>
      <c r="CQ12" s="53"/>
      <c r="CR12" s="51" t="s">
        <v>1446</v>
      </c>
      <c r="CS12" s="52"/>
      <c r="CT12" s="53"/>
      <c r="CU12" s="51" t="s">
        <v>1447</v>
      </c>
      <c r="CV12" s="52"/>
      <c r="CW12" s="53"/>
      <c r="CX12" s="51" t="s">
        <v>1448</v>
      </c>
      <c r="CY12" s="52"/>
      <c r="CZ12" s="53"/>
      <c r="DA12" s="51" t="s">
        <v>1449</v>
      </c>
      <c r="DB12" s="52"/>
      <c r="DC12" s="53"/>
      <c r="DD12" s="51" t="s">
        <v>1450</v>
      </c>
      <c r="DE12" s="52"/>
      <c r="DF12" s="53"/>
      <c r="DG12" s="77" t="s">
        <v>1451</v>
      </c>
      <c r="DH12" s="78"/>
      <c r="DI12" s="79"/>
      <c r="DJ12" s="51" t="s">
        <v>1452</v>
      </c>
      <c r="DK12" s="52"/>
      <c r="DL12" s="53"/>
      <c r="DM12" s="51" t="s">
        <v>1453</v>
      </c>
      <c r="DN12" s="52"/>
      <c r="DO12" s="53"/>
      <c r="DP12" s="51" t="s">
        <v>1454</v>
      </c>
      <c r="DQ12" s="52"/>
      <c r="DR12" s="53"/>
      <c r="DS12" s="51" t="s">
        <v>1455</v>
      </c>
      <c r="DT12" s="52"/>
      <c r="DU12" s="53"/>
      <c r="DV12" s="51" t="s">
        <v>1456</v>
      </c>
      <c r="DW12" s="52"/>
      <c r="DX12" s="53"/>
      <c r="DY12" s="51" t="s">
        <v>1457</v>
      </c>
      <c r="DZ12" s="52"/>
      <c r="EA12" s="53"/>
      <c r="EB12" s="51" t="s">
        <v>1458</v>
      </c>
      <c r="EC12" s="52"/>
      <c r="ED12" s="53"/>
      <c r="EE12" s="51" t="s">
        <v>1329</v>
      </c>
      <c r="EF12" s="52"/>
      <c r="EG12" s="53"/>
      <c r="EH12" s="51" t="s">
        <v>1459</v>
      </c>
      <c r="EI12" s="52"/>
      <c r="EJ12" s="53"/>
      <c r="EK12" s="51" t="s">
        <v>1460</v>
      </c>
      <c r="EL12" s="52"/>
      <c r="EM12" s="53"/>
      <c r="EN12" s="51" t="s">
        <v>1461</v>
      </c>
      <c r="EO12" s="52"/>
      <c r="EP12" s="53"/>
      <c r="EQ12" s="51" t="s">
        <v>1462</v>
      </c>
      <c r="ER12" s="52"/>
      <c r="ES12" s="53"/>
      <c r="ET12" s="51" t="s">
        <v>1463</v>
      </c>
      <c r="EU12" s="52"/>
      <c r="EV12" s="53"/>
      <c r="EW12" s="51" t="s">
        <v>1464</v>
      </c>
      <c r="EX12" s="52"/>
      <c r="EY12" s="53"/>
      <c r="EZ12" s="51" t="s">
        <v>1465</v>
      </c>
      <c r="FA12" s="52"/>
      <c r="FB12" s="53"/>
      <c r="FC12" s="51" t="s">
        <v>1466</v>
      </c>
      <c r="FD12" s="52"/>
      <c r="FE12" s="53"/>
      <c r="FF12" s="51" t="s">
        <v>1467</v>
      </c>
      <c r="FG12" s="52"/>
      <c r="FH12" s="53"/>
      <c r="FI12" s="51" t="s">
        <v>1468</v>
      </c>
      <c r="FJ12" s="52"/>
      <c r="FK12" s="53"/>
      <c r="FL12" s="51" t="s">
        <v>1469</v>
      </c>
      <c r="FM12" s="52"/>
      <c r="FN12" s="53"/>
      <c r="FO12" s="51" t="s">
        <v>1470</v>
      </c>
      <c r="FP12" s="52"/>
      <c r="FQ12" s="53"/>
      <c r="FR12" s="51" t="s">
        <v>1471</v>
      </c>
      <c r="FS12" s="52"/>
      <c r="FT12" s="53"/>
      <c r="FU12" s="51" t="s">
        <v>1358</v>
      </c>
      <c r="FV12" s="52"/>
      <c r="FW12" s="53"/>
      <c r="FX12" s="119" t="s">
        <v>1362</v>
      </c>
      <c r="FY12" s="120"/>
      <c r="FZ12" s="121"/>
      <c r="GA12" s="77" t="s">
        <v>1472</v>
      </c>
      <c r="GB12" s="78"/>
      <c r="GC12" s="79"/>
      <c r="GD12" s="51" t="s">
        <v>1473</v>
      </c>
      <c r="GE12" s="52"/>
      <c r="GF12" s="53"/>
      <c r="GG12" s="51" t="s">
        <v>1474</v>
      </c>
      <c r="GH12" s="52"/>
      <c r="GI12" s="53"/>
      <c r="GJ12" s="51" t="s">
        <v>1475</v>
      </c>
      <c r="GK12" s="52"/>
      <c r="GL12" s="53"/>
      <c r="GM12" s="51" t="s">
        <v>1476</v>
      </c>
      <c r="GN12" s="52"/>
      <c r="GO12" s="53"/>
      <c r="GP12" s="51" t="s">
        <v>1477</v>
      </c>
      <c r="GQ12" s="52"/>
      <c r="GR12" s="53"/>
      <c r="GS12" s="77" t="s">
        <v>1478</v>
      </c>
      <c r="GT12" s="78"/>
      <c r="GU12" s="79"/>
      <c r="GV12" s="51" t="s">
        <v>1479</v>
      </c>
      <c r="GW12" s="52"/>
      <c r="GX12" s="53"/>
      <c r="GY12" s="51" t="s">
        <v>1480</v>
      </c>
      <c r="GZ12" s="52"/>
      <c r="HA12" s="53"/>
      <c r="HB12" s="51" t="s">
        <v>1481</v>
      </c>
      <c r="HC12" s="52"/>
      <c r="HD12" s="53"/>
      <c r="HE12" s="51" t="s">
        <v>1482</v>
      </c>
      <c r="HF12" s="52"/>
      <c r="HG12" s="53"/>
      <c r="HH12" s="51" t="s">
        <v>1483</v>
      </c>
      <c r="HI12" s="52"/>
      <c r="HJ12" s="53"/>
      <c r="HK12" s="51" t="s">
        <v>1484</v>
      </c>
      <c r="HL12" s="52"/>
      <c r="HM12" s="53"/>
      <c r="HN12" s="51" t="s">
        <v>1485</v>
      </c>
      <c r="HO12" s="52"/>
      <c r="HP12" s="53"/>
      <c r="HQ12" s="51" t="s">
        <v>1486</v>
      </c>
      <c r="HR12" s="52"/>
      <c r="HS12" s="53"/>
      <c r="HT12" s="51" t="s">
        <v>1487</v>
      </c>
      <c r="HU12" s="52"/>
      <c r="HV12" s="53"/>
      <c r="HW12" s="51" t="s">
        <v>1488</v>
      </c>
      <c r="HX12" s="52"/>
      <c r="HY12" s="53"/>
      <c r="HZ12" s="51" t="s">
        <v>1489</v>
      </c>
      <c r="IA12" s="52"/>
      <c r="IB12" s="53"/>
      <c r="IC12" s="51" t="s">
        <v>1490</v>
      </c>
      <c r="ID12" s="52"/>
      <c r="IE12" s="53"/>
      <c r="IF12" s="51" t="s">
        <v>1491</v>
      </c>
      <c r="IG12" s="52"/>
      <c r="IH12" s="53"/>
      <c r="II12" s="51" t="s">
        <v>1492</v>
      </c>
      <c r="IJ12" s="52"/>
      <c r="IK12" s="53"/>
      <c r="IL12" s="51" t="s">
        <v>1493</v>
      </c>
      <c r="IM12" s="52"/>
      <c r="IN12" s="53"/>
      <c r="IO12" s="51" t="s">
        <v>1494</v>
      </c>
      <c r="IP12" s="52"/>
      <c r="IQ12" s="53"/>
      <c r="IR12" s="51" t="s">
        <v>1415</v>
      </c>
      <c r="IS12" s="52"/>
      <c r="IT12" s="53"/>
      <c r="IU12" s="51" t="s">
        <v>1528</v>
      </c>
      <c r="IV12" s="52"/>
      <c r="IW12" s="53"/>
      <c r="IX12" s="51" t="s">
        <v>1529</v>
      </c>
      <c r="IY12" s="52"/>
      <c r="IZ12" s="53"/>
      <c r="JA12" s="51" t="s">
        <v>1530</v>
      </c>
      <c r="JB12" s="52"/>
      <c r="JC12" s="53"/>
      <c r="JD12" s="51" t="s">
        <v>1531</v>
      </c>
      <c r="JE12" s="52"/>
      <c r="JF12" s="53"/>
      <c r="JG12" s="51" t="s">
        <v>1532</v>
      </c>
      <c r="JH12" s="52"/>
      <c r="JI12" s="53"/>
      <c r="JJ12" s="51" t="s">
        <v>1533</v>
      </c>
      <c r="JK12" s="52"/>
      <c r="JL12" s="53"/>
      <c r="JM12" s="51" t="s">
        <v>1534</v>
      </c>
      <c r="JN12" s="52"/>
      <c r="JO12" s="53"/>
      <c r="JP12" s="51" t="s">
        <v>1535</v>
      </c>
      <c r="JQ12" s="52"/>
      <c r="JR12" s="53"/>
      <c r="JS12" s="77" t="s">
        <v>1536</v>
      </c>
      <c r="JT12" s="78"/>
      <c r="JU12" s="79"/>
      <c r="JV12" s="51" t="s">
        <v>1537</v>
      </c>
      <c r="JW12" s="52"/>
      <c r="JX12" s="53"/>
      <c r="JY12" s="77" t="s">
        <v>1538</v>
      </c>
      <c r="JZ12" s="78"/>
      <c r="KA12" s="79"/>
      <c r="KB12" s="51" t="s">
        <v>1539</v>
      </c>
      <c r="KC12" s="52"/>
      <c r="KD12" s="53"/>
      <c r="KE12" s="51" t="s">
        <v>1540</v>
      </c>
      <c r="KF12" s="52"/>
      <c r="KG12" s="53"/>
      <c r="KH12" s="51" t="s">
        <v>1699</v>
      </c>
      <c r="KI12" s="52"/>
      <c r="KJ12" s="53"/>
      <c r="KK12" s="51" t="s">
        <v>1700</v>
      </c>
      <c r="KL12" s="52"/>
      <c r="KM12" s="53"/>
      <c r="KN12" s="77" t="s">
        <v>1701</v>
      </c>
      <c r="KO12" s="78"/>
      <c r="KP12" s="79"/>
      <c r="KQ12" s="51" t="s">
        <v>1702</v>
      </c>
      <c r="KR12" s="52"/>
      <c r="KS12" s="53"/>
      <c r="KT12" s="51" t="s">
        <v>1703</v>
      </c>
      <c r="KU12" s="52"/>
      <c r="KV12" s="53"/>
      <c r="KW12" s="51" t="s">
        <v>1704</v>
      </c>
      <c r="KX12" s="52"/>
      <c r="KY12" s="53"/>
      <c r="KZ12" s="51" t="s">
        <v>1705</v>
      </c>
      <c r="LA12" s="52"/>
      <c r="LB12" s="53"/>
      <c r="LC12" s="51" t="s">
        <v>1706</v>
      </c>
      <c r="LD12" s="52"/>
      <c r="LE12" s="53"/>
      <c r="LF12" s="51" t="s">
        <v>1707</v>
      </c>
      <c r="LG12" s="52"/>
      <c r="LH12" s="53"/>
      <c r="LI12" s="51" t="s">
        <v>1708</v>
      </c>
      <c r="LJ12" s="52"/>
      <c r="LK12" s="53"/>
      <c r="LL12" s="51" t="s">
        <v>1568</v>
      </c>
      <c r="LM12" s="52"/>
      <c r="LN12" s="53"/>
      <c r="LO12" s="51" t="s">
        <v>1709</v>
      </c>
      <c r="LP12" s="52"/>
      <c r="LQ12" s="53"/>
      <c r="LR12" s="51" t="s">
        <v>1710</v>
      </c>
      <c r="LS12" s="52"/>
      <c r="LT12" s="53"/>
      <c r="LU12" s="51" t="s">
        <v>1711</v>
      </c>
      <c r="LV12" s="52"/>
      <c r="LW12" s="53"/>
      <c r="LX12" s="77" t="s">
        <v>1712</v>
      </c>
      <c r="LY12" s="78"/>
      <c r="LZ12" s="79"/>
      <c r="MA12" s="51" t="s">
        <v>1713</v>
      </c>
      <c r="MB12" s="52"/>
      <c r="MC12" s="53"/>
      <c r="MD12" s="94" t="s">
        <v>1586</v>
      </c>
      <c r="ME12" s="95"/>
      <c r="MF12" s="96"/>
      <c r="MG12" s="51" t="s">
        <v>1714</v>
      </c>
      <c r="MH12" s="52"/>
      <c r="MI12" s="53"/>
      <c r="MJ12" s="51" t="s">
        <v>1715</v>
      </c>
      <c r="MK12" s="52"/>
      <c r="ML12" s="53"/>
      <c r="MM12" s="51" t="s">
        <v>1716</v>
      </c>
      <c r="MN12" s="52"/>
      <c r="MO12" s="53"/>
      <c r="MP12" s="77" t="s">
        <v>1717</v>
      </c>
      <c r="MQ12" s="78"/>
      <c r="MR12" s="79"/>
      <c r="MS12" s="51" t="s">
        <v>1593</v>
      </c>
      <c r="MT12" s="52"/>
      <c r="MU12" s="53"/>
      <c r="MV12" s="51" t="s">
        <v>1718</v>
      </c>
      <c r="MW12" s="52"/>
      <c r="MX12" s="53"/>
      <c r="MY12" s="51" t="s">
        <v>1719</v>
      </c>
      <c r="MZ12" s="52"/>
      <c r="NA12" s="53"/>
      <c r="NB12" s="51" t="s">
        <v>1720</v>
      </c>
      <c r="NC12" s="52"/>
      <c r="ND12" s="53"/>
      <c r="NE12" s="51" t="s">
        <v>1721</v>
      </c>
      <c r="NF12" s="52"/>
      <c r="NG12" s="53"/>
      <c r="NH12" s="51" t="s">
        <v>1722</v>
      </c>
      <c r="NI12" s="52"/>
      <c r="NJ12" s="53"/>
      <c r="NK12" s="51" t="s">
        <v>1723</v>
      </c>
      <c r="NL12" s="52"/>
      <c r="NM12" s="53"/>
      <c r="NN12" s="94" t="s">
        <v>1615</v>
      </c>
      <c r="NO12" s="95"/>
      <c r="NP12" s="118"/>
      <c r="NQ12" s="115" t="s">
        <v>1724</v>
      </c>
      <c r="NR12" s="116"/>
      <c r="NS12" s="117"/>
      <c r="NT12" s="51" t="s">
        <v>1725</v>
      </c>
      <c r="NU12" s="52"/>
      <c r="NV12" s="53"/>
      <c r="NW12" s="51" t="s">
        <v>1622</v>
      </c>
      <c r="NX12" s="52"/>
      <c r="NY12" s="53"/>
      <c r="NZ12" s="51" t="s">
        <v>1726</v>
      </c>
      <c r="OA12" s="52"/>
      <c r="OB12" s="53"/>
      <c r="OC12" s="51" t="s">
        <v>1727</v>
      </c>
      <c r="OD12" s="52"/>
      <c r="OE12" s="53"/>
      <c r="OF12" s="51" t="s">
        <v>1728</v>
      </c>
      <c r="OG12" s="52"/>
      <c r="OH12" s="53"/>
      <c r="OI12" s="51" t="s">
        <v>1729</v>
      </c>
      <c r="OJ12" s="52"/>
      <c r="OK12" s="53"/>
      <c r="OL12" s="51" t="s">
        <v>1730</v>
      </c>
      <c r="OM12" s="52"/>
      <c r="ON12" s="53"/>
      <c r="OO12" s="51" t="s">
        <v>1731</v>
      </c>
      <c r="OP12" s="52"/>
      <c r="OQ12" s="53"/>
      <c r="OR12" s="51" t="s">
        <v>1732</v>
      </c>
      <c r="OS12" s="52"/>
      <c r="OT12" s="53"/>
      <c r="OU12" s="51" t="s">
        <v>1733</v>
      </c>
      <c r="OV12" s="52"/>
      <c r="OW12" s="53"/>
      <c r="OX12" s="51" t="s">
        <v>1734</v>
      </c>
      <c r="OY12" s="52"/>
      <c r="OZ12" s="53"/>
      <c r="PA12" s="51" t="s">
        <v>1735</v>
      </c>
      <c r="PB12" s="52"/>
      <c r="PC12" s="53"/>
      <c r="PD12" s="51" t="s">
        <v>1736</v>
      </c>
      <c r="PE12" s="52"/>
      <c r="PF12" s="53"/>
      <c r="PG12" s="77" t="s">
        <v>1648</v>
      </c>
      <c r="PH12" s="78"/>
      <c r="PI12" s="79"/>
      <c r="PJ12" s="51" t="s">
        <v>1737</v>
      </c>
      <c r="PK12" s="52"/>
      <c r="PL12" s="53"/>
      <c r="PM12" s="51" t="s">
        <v>1738</v>
      </c>
      <c r="PN12" s="52"/>
      <c r="PO12" s="53"/>
      <c r="PP12" s="51" t="s">
        <v>1739</v>
      </c>
      <c r="PQ12" s="52"/>
      <c r="PR12" s="53"/>
      <c r="PS12" s="77" t="s">
        <v>1740</v>
      </c>
      <c r="PT12" s="78"/>
      <c r="PU12" s="79"/>
      <c r="PV12" s="51" t="s">
        <v>1741</v>
      </c>
      <c r="PW12" s="52"/>
      <c r="PX12" s="53"/>
      <c r="PY12" s="51" t="s">
        <v>1742</v>
      </c>
      <c r="PZ12" s="52"/>
      <c r="QA12" s="53"/>
      <c r="QB12" s="77" t="s">
        <v>1743</v>
      </c>
      <c r="QC12" s="78"/>
      <c r="QD12" s="79"/>
      <c r="QE12" s="77" t="s">
        <v>1744</v>
      </c>
      <c r="QF12" s="78"/>
      <c r="QG12" s="79"/>
      <c r="QH12" s="51" t="s">
        <v>1745</v>
      </c>
      <c r="QI12" s="52"/>
      <c r="QJ12" s="53"/>
      <c r="QK12" s="51" t="s">
        <v>1746</v>
      </c>
      <c r="QL12" s="52"/>
      <c r="QM12" s="53"/>
      <c r="QN12" s="51" t="s">
        <v>1747</v>
      </c>
      <c r="QO12" s="52"/>
      <c r="QP12" s="53"/>
      <c r="QQ12" s="51" t="s">
        <v>1748</v>
      </c>
      <c r="QR12" s="52"/>
      <c r="QS12" s="53"/>
      <c r="QT12" s="51" t="s">
        <v>1749</v>
      </c>
      <c r="QU12" s="52"/>
      <c r="QV12" s="53"/>
      <c r="QW12" s="51" t="s">
        <v>1750</v>
      </c>
      <c r="QX12" s="52"/>
      <c r="QY12" s="53"/>
      <c r="QZ12" s="51" t="s">
        <v>1751</v>
      </c>
      <c r="RA12" s="52"/>
      <c r="RB12" s="53"/>
      <c r="RC12" s="51" t="s">
        <v>1752</v>
      </c>
      <c r="RD12" s="52"/>
      <c r="RE12" s="53"/>
      <c r="RF12" s="51" t="s">
        <v>1753</v>
      </c>
      <c r="RG12" s="52"/>
      <c r="RH12" s="53"/>
      <c r="RI12" s="51" t="s">
        <v>1759</v>
      </c>
      <c r="RJ12" s="52"/>
      <c r="RK12" s="53"/>
      <c r="RL12" s="51" t="s">
        <v>1760</v>
      </c>
      <c r="RM12" s="52"/>
      <c r="RN12" s="53"/>
      <c r="RO12" s="51" t="s">
        <v>1761</v>
      </c>
      <c r="RP12" s="52"/>
      <c r="RQ12" s="53"/>
      <c r="RR12" s="77" t="s">
        <v>1765</v>
      </c>
      <c r="RS12" s="78"/>
      <c r="RT12" s="79"/>
      <c r="RU12" s="51" t="s">
        <v>1769</v>
      </c>
      <c r="RV12" s="52"/>
      <c r="RW12" s="53"/>
      <c r="RX12" s="51" t="s">
        <v>1773</v>
      </c>
      <c r="RY12" s="52"/>
      <c r="RZ12" s="53"/>
      <c r="SA12" s="51" t="s">
        <v>1777</v>
      </c>
      <c r="SB12" s="52"/>
      <c r="SC12" s="53"/>
      <c r="SD12" s="77" t="s">
        <v>1778</v>
      </c>
      <c r="SE12" s="78"/>
      <c r="SF12" s="79"/>
      <c r="SG12" s="51" t="s">
        <v>1782</v>
      </c>
      <c r="SH12" s="52"/>
      <c r="SI12" s="53"/>
      <c r="SJ12" s="51" t="s">
        <v>1786</v>
      </c>
      <c r="SK12" s="52"/>
      <c r="SL12" s="53"/>
      <c r="SM12" s="51" t="s">
        <v>1790</v>
      </c>
      <c r="SN12" s="52"/>
      <c r="SO12" s="53"/>
      <c r="SP12" s="51" t="s">
        <v>1794</v>
      </c>
      <c r="SQ12" s="52"/>
      <c r="SR12" s="53"/>
      <c r="SS12" s="51" t="s">
        <v>1798</v>
      </c>
      <c r="ST12" s="52"/>
      <c r="SU12" s="53"/>
      <c r="SV12" s="77" t="s">
        <v>1799</v>
      </c>
      <c r="SW12" s="78"/>
      <c r="SX12" s="79"/>
      <c r="SY12" s="51" t="s">
        <v>1803</v>
      </c>
      <c r="SZ12" s="52"/>
      <c r="TA12" s="53"/>
      <c r="TB12" s="51" t="s">
        <v>1807</v>
      </c>
      <c r="TC12" s="52"/>
      <c r="TD12" s="53"/>
      <c r="TE12" s="51" t="s">
        <v>1811</v>
      </c>
      <c r="TF12" s="52"/>
      <c r="TG12" s="53"/>
      <c r="TH12" s="51" t="s">
        <v>1815</v>
      </c>
      <c r="TI12" s="52"/>
      <c r="TJ12" s="53"/>
      <c r="TK12" s="51" t="s">
        <v>1819</v>
      </c>
      <c r="TL12" s="52"/>
      <c r="TM12" s="53"/>
      <c r="TN12" s="51" t="s">
        <v>1823</v>
      </c>
      <c r="TO12" s="52"/>
      <c r="TP12" s="53"/>
      <c r="TQ12" s="51" t="s">
        <v>1827</v>
      </c>
      <c r="TR12" s="52"/>
      <c r="TS12" s="53"/>
      <c r="TT12" s="51" t="s">
        <v>1831</v>
      </c>
      <c r="TU12" s="52"/>
      <c r="TV12" s="53"/>
      <c r="TW12" s="51" t="s">
        <v>1832</v>
      </c>
      <c r="TX12" s="52"/>
      <c r="TY12" s="53"/>
      <c r="TZ12" s="51" t="s">
        <v>1836</v>
      </c>
      <c r="UA12" s="52"/>
      <c r="UB12" s="53"/>
      <c r="UC12" s="51" t="s">
        <v>1840</v>
      </c>
      <c r="UD12" s="52"/>
      <c r="UE12" s="53"/>
      <c r="UF12" s="51" t="s">
        <v>1844</v>
      </c>
      <c r="UG12" s="52"/>
      <c r="UH12" s="53"/>
      <c r="UI12" s="51" t="s">
        <v>1848</v>
      </c>
      <c r="UJ12" s="52"/>
      <c r="UK12" s="53"/>
      <c r="UL12" s="77" t="s">
        <v>1852</v>
      </c>
      <c r="UM12" s="78"/>
      <c r="UN12" s="79"/>
      <c r="UO12" s="51" t="s">
        <v>1855</v>
      </c>
      <c r="UP12" s="52"/>
      <c r="UQ12" s="53"/>
      <c r="UR12" s="119" t="s">
        <v>1862</v>
      </c>
      <c r="US12" s="120"/>
      <c r="UT12" s="121"/>
      <c r="UU12" s="51" t="s">
        <v>1863</v>
      </c>
      <c r="UV12" s="52"/>
      <c r="UW12" s="53"/>
      <c r="UX12" s="51" t="s">
        <v>1867</v>
      </c>
      <c r="UY12" s="52"/>
      <c r="UZ12" s="53"/>
      <c r="VA12" s="51" t="s">
        <v>1871</v>
      </c>
      <c r="VB12" s="52"/>
      <c r="VC12" s="53"/>
      <c r="VD12" s="51" t="s">
        <v>1875</v>
      </c>
      <c r="VE12" s="52"/>
      <c r="VF12" s="129"/>
      <c r="VG12" s="128" t="s">
        <v>1879</v>
      </c>
      <c r="VH12" s="52"/>
      <c r="VI12" s="129"/>
      <c r="VJ12" s="128" t="s">
        <v>1883</v>
      </c>
      <c r="VK12" s="52"/>
      <c r="VL12" s="53"/>
      <c r="VM12" s="51" t="s">
        <v>1887</v>
      </c>
      <c r="VN12" s="52"/>
      <c r="VO12" s="53"/>
      <c r="VP12" s="51" t="s">
        <v>1891</v>
      </c>
      <c r="VQ12" s="52"/>
      <c r="VR12" s="53"/>
      <c r="VS12" s="51" t="s">
        <v>1895</v>
      </c>
      <c r="VT12" s="52"/>
      <c r="VU12" s="53"/>
    </row>
    <row r="13" spans="1:593" ht="120.75" thickBot="1" x14ac:dyDescent="0.3">
      <c r="A13" s="87"/>
      <c r="B13" s="87"/>
      <c r="C13" s="15" t="s">
        <v>1205</v>
      </c>
      <c r="D13" s="16" t="s">
        <v>1206</v>
      </c>
      <c r="E13" s="17" t="s">
        <v>1207</v>
      </c>
      <c r="F13" s="29" t="s">
        <v>1208</v>
      </c>
      <c r="G13" s="40" t="s">
        <v>1209</v>
      </c>
      <c r="H13" s="41" t="s">
        <v>1210</v>
      </c>
      <c r="I13" s="15" t="s">
        <v>1211</v>
      </c>
      <c r="J13" s="16" t="s">
        <v>1212</v>
      </c>
      <c r="K13" s="17" t="s">
        <v>1213</v>
      </c>
      <c r="L13" s="15" t="s">
        <v>1214</v>
      </c>
      <c r="M13" s="16" t="s">
        <v>1215</v>
      </c>
      <c r="N13" s="17" t="s">
        <v>1216</v>
      </c>
      <c r="O13" s="15" t="s">
        <v>1217</v>
      </c>
      <c r="P13" s="16" t="s">
        <v>1218</v>
      </c>
      <c r="Q13" s="17" t="s">
        <v>1219</v>
      </c>
      <c r="R13" s="15" t="s">
        <v>1220</v>
      </c>
      <c r="S13" s="16" t="s">
        <v>1221</v>
      </c>
      <c r="T13" s="17" t="s">
        <v>1222</v>
      </c>
      <c r="U13" s="15" t="s">
        <v>1223</v>
      </c>
      <c r="V13" s="16" t="s">
        <v>1224</v>
      </c>
      <c r="W13" s="17" t="s">
        <v>1225</v>
      </c>
      <c r="X13" s="15" t="s">
        <v>1226</v>
      </c>
      <c r="Y13" s="16" t="s">
        <v>1227</v>
      </c>
      <c r="Z13" s="17" t="s">
        <v>1228</v>
      </c>
      <c r="AA13" s="15" t="s">
        <v>1229</v>
      </c>
      <c r="AB13" s="16" t="s">
        <v>1230</v>
      </c>
      <c r="AC13" s="17" t="s">
        <v>1231</v>
      </c>
      <c r="AD13" s="15" t="s">
        <v>1232</v>
      </c>
      <c r="AE13" s="16" t="s">
        <v>1233</v>
      </c>
      <c r="AF13" s="17" t="s">
        <v>1234</v>
      </c>
      <c r="AG13" s="15" t="s">
        <v>1235</v>
      </c>
      <c r="AH13" s="16" t="s">
        <v>1236</v>
      </c>
      <c r="AI13" s="17" t="s">
        <v>1237</v>
      </c>
      <c r="AJ13" s="15" t="s">
        <v>1238</v>
      </c>
      <c r="AK13" s="16" t="s">
        <v>1239</v>
      </c>
      <c r="AL13" s="17" t="s">
        <v>1240</v>
      </c>
      <c r="AM13" s="15" t="s">
        <v>1241</v>
      </c>
      <c r="AN13" s="16" t="s">
        <v>1242</v>
      </c>
      <c r="AO13" s="17" t="s">
        <v>1243</v>
      </c>
      <c r="AP13" s="15" t="s">
        <v>1244</v>
      </c>
      <c r="AQ13" s="16" t="s">
        <v>1245</v>
      </c>
      <c r="AR13" s="17" t="s">
        <v>1246</v>
      </c>
      <c r="AS13" s="15" t="s">
        <v>1247</v>
      </c>
      <c r="AT13" s="16" t="s">
        <v>1248</v>
      </c>
      <c r="AU13" s="17" t="s">
        <v>1249</v>
      </c>
      <c r="AV13" s="15" t="s">
        <v>1250</v>
      </c>
      <c r="AW13" s="16" t="s">
        <v>1251</v>
      </c>
      <c r="AX13" s="17" t="s">
        <v>1252</v>
      </c>
      <c r="AY13" s="15" t="s">
        <v>1253</v>
      </c>
      <c r="AZ13" s="16" t="s">
        <v>1254</v>
      </c>
      <c r="BA13" s="17" t="s">
        <v>1255</v>
      </c>
      <c r="BB13" s="15" t="s">
        <v>1256</v>
      </c>
      <c r="BC13" s="16" t="s">
        <v>1257</v>
      </c>
      <c r="BD13" s="17" t="s">
        <v>1258</v>
      </c>
      <c r="BE13" s="15" t="s">
        <v>1259</v>
      </c>
      <c r="BF13" s="16" t="s">
        <v>1260</v>
      </c>
      <c r="BG13" s="17" t="s">
        <v>1261</v>
      </c>
      <c r="BH13" s="15" t="s">
        <v>678</v>
      </c>
      <c r="BI13" s="16" t="s">
        <v>1262</v>
      </c>
      <c r="BJ13" s="17" t="s">
        <v>1263</v>
      </c>
      <c r="BK13" s="15" t="s">
        <v>1264</v>
      </c>
      <c r="BL13" s="16" t="s">
        <v>1265</v>
      </c>
      <c r="BM13" s="17" t="s">
        <v>1266</v>
      </c>
      <c r="BN13" s="15" t="s">
        <v>1267</v>
      </c>
      <c r="BO13" s="16" t="s">
        <v>1268</v>
      </c>
      <c r="BP13" s="17" t="s">
        <v>85</v>
      </c>
      <c r="BQ13" s="15" t="s">
        <v>1269</v>
      </c>
      <c r="BR13" s="16" t="s">
        <v>1270</v>
      </c>
      <c r="BS13" s="17" t="s">
        <v>1271</v>
      </c>
      <c r="BT13" s="15" t="s">
        <v>1272</v>
      </c>
      <c r="BU13" s="16" t="s">
        <v>1273</v>
      </c>
      <c r="BV13" s="17" t="s">
        <v>1274</v>
      </c>
      <c r="BW13" s="15" t="s">
        <v>1276</v>
      </c>
      <c r="BX13" s="16" t="s">
        <v>1277</v>
      </c>
      <c r="BY13" s="17" t="s">
        <v>1278</v>
      </c>
      <c r="BZ13" s="15" t="s">
        <v>1279</v>
      </c>
      <c r="CA13" s="16" t="s">
        <v>1280</v>
      </c>
      <c r="CB13" s="17" t="s">
        <v>1281</v>
      </c>
      <c r="CC13" s="15" t="s">
        <v>1282</v>
      </c>
      <c r="CD13" s="16" t="s">
        <v>1284</v>
      </c>
      <c r="CE13" s="17" t="s">
        <v>1283</v>
      </c>
      <c r="CF13" s="15" t="s">
        <v>1285</v>
      </c>
      <c r="CG13" s="16" t="s">
        <v>1286</v>
      </c>
      <c r="CH13" s="17" t="s">
        <v>1287</v>
      </c>
      <c r="CI13" s="15" t="s">
        <v>1288</v>
      </c>
      <c r="CJ13" s="16" t="s">
        <v>1280</v>
      </c>
      <c r="CK13" s="17" t="s">
        <v>1289</v>
      </c>
      <c r="CL13" s="15" t="s">
        <v>1290</v>
      </c>
      <c r="CM13" s="16" t="s">
        <v>1291</v>
      </c>
      <c r="CN13" s="17" t="s">
        <v>1292</v>
      </c>
      <c r="CO13" s="15" t="s">
        <v>247</v>
      </c>
      <c r="CP13" s="16" t="s">
        <v>272</v>
      </c>
      <c r="CQ13" s="17" t="s">
        <v>277</v>
      </c>
      <c r="CR13" s="15" t="s">
        <v>1293</v>
      </c>
      <c r="CS13" s="16" t="s">
        <v>1294</v>
      </c>
      <c r="CT13" s="17" t="s">
        <v>1295</v>
      </c>
      <c r="CU13" s="15" t="s">
        <v>1296</v>
      </c>
      <c r="CV13" s="16" t="s">
        <v>1297</v>
      </c>
      <c r="CW13" s="17" t="s">
        <v>1298</v>
      </c>
      <c r="CX13" s="15" t="s">
        <v>1299</v>
      </c>
      <c r="CY13" s="16" t="s">
        <v>1300</v>
      </c>
      <c r="CZ13" s="17" t="s">
        <v>1301</v>
      </c>
      <c r="DA13" s="15" t="s">
        <v>82</v>
      </c>
      <c r="DB13" s="16" t="s">
        <v>1302</v>
      </c>
      <c r="DC13" s="17" t="s">
        <v>1303</v>
      </c>
      <c r="DD13" s="15" t="s">
        <v>1304</v>
      </c>
      <c r="DE13" s="16" t="s">
        <v>1305</v>
      </c>
      <c r="DF13" s="17" t="s">
        <v>1306</v>
      </c>
      <c r="DG13" s="15" t="s">
        <v>1307</v>
      </c>
      <c r="DH13" s="16" t="s">
        <v>1308</v>
      </c>
      <c r="DI13" s="17" t="s">
        <v>1309</v>
      </c>
      <c r="DJ13" s="15" t="s">
        <v>1310</v>
      </c>
      <c r="DK13" s="16" t="s">
        <v>1311</v>
      </c>
      <c r="DL13" s="17" t="s">
        <v>1312</v>
      </c>
      <c r="DM13" s="15" t="s">
        <v>1313</v>
      </c>
      <c r="DN13" s="16" t="s">
        <v>1314</v>
      </c>
      <c r="DO13" s="17" t="s">
        <v>1315</v>
      </c>
      <c r="DP13" s="15" t="s">
        <v>1316</v>
      </c>
      <c r="DQ13" s="16" t="s">
        <v>1317</v>
      </c>
      <c r="DR13" s="17" t="s">
        <v>1318</v>
      </c>
      <c r="DS13" s="15" t="s">
        <v>1319</v>
      </c>
      <c r="DT13" s="16" t="s">
        <v>1320</v>
      </c>
      <c r="DU13" s="17" t="s">
        <v>1321</v>
      </c>
      <c r="DV13" s="15" t="s">
        <v>1322</v>
      </c>
      <c r="DW13" s="16" t="s">
        <v>1323</v>
      </c>
      <c r="DX13" s="17" t="s">
        <v>1324</v>
      </c>
      <c r="DY13" s="15" t="s">
        <v>304</v>
      </c>
      <c r="DZ13" s="16" t="s">
        <v>1325</v>
      </c>
      <c r="EA13" s="17" t="s">
        <v>1326</v>
      </c>
      <c r="EB13" s="15" t="s">
        <v>1327</v>
      </c>
      <c r="EC13" s="16" t="s">
        <v>1328</v>
      </c>
      <c r="ED13" s="17" t="s">
        <v>25</v>
      </c>
      <c r="EE13" s="15" t="s">
        <v>1330</v>
      </c>
      <c r="EF13" s="16" t="s">
        <v>1331</v>
      </c>
      <c r="EG13" s="17" t="s">
        <v>1332</v>
      </c>
      <c r="EH13" s="15" t="s">
        <v>1333</v>
      </c>
      <c r="EI13" s="16" t="s">
        <v>1334</v>
      </c>
      <c r="EJ13" s="17" t="s">
        <v>1335</v>
      </c>
      <c r="EK13" s="15" t="s">
        <v>304</v>
      </c>
      <c r="EL13" s="16" t="s">
        <v>1325</v>
      </c>
      <c r="EM13" s="17" t="s">
        <v>1326</v>
      </c>
      <c r="EN13" s="15" t="s">
        <v>1336</v>
      </c>
      <c r="EO13" s="16" t="s">
        <v>1337</v>
      </c>
      <c r="EP13" s="17" t="s">
        <v>1338</v>
      </c>
      <c r="EQ13" s="15" t="s">
        <v>1339</v>
      </c>
      <c r="ER13" s="16" t="s">
        <v>1340</v>
      </c>
      <c r="ES13" s="17" t="s">
        <v>1341</v>
      </c>
      <c r="ET13" s="15" t="s">
        <v>771</v>
      </c>
      <c r="EU13" s="16" t="s">
        <v>1342</v>
      </c>
      <c r="EV13" s="17" t="s">
        <v>1343</v>
      </c>
      <c r="EW13" s="15" t="s">
        <v>1344</v>
      </c>
      <c r="EX13" s="16" t="s">
        <v>1345</v>
      </c>
      <c r="EY13" s="17" t="s">
        <v>1346</v>
      </c>
      <c r="EZ13" s="15" t="s">
        <v>400</v>
      </c>
      <c r="FA13" s="16" t="s">
        <v>413</v>
      </c>
      <c r="FB13" s="17" t="s">
        <v>402</v>
      </c>
      <c r="FC13" s="15" t="s">
        <v>1347</v>
      </c>
      <c r="FD13" s="16" t="s">
        <v>1348</v>
      </c>
      <c r="FE13" s="17" t="s">
        <v>1349</v>
      </c>
      <c r="FF13" s="15" t="s">
        <v>1350</v>
      </c>
      <c r="FG13" s="16" t="s">
        <v>1351</v>
      </c>
      <c r="FH13" s="17" t="s">
        <v>72</v>
      </c>
      <c r="FI13" s="15" t="s">
        <v>691</v>
      </c>
      <c r="FJ13" s="16" t="s">
        <v>1352</v>
      </c>
      <c r="FK13" s="17" t="s">
        <v>1353</v>
      </c>
      <c r="FL13" s="15" t="s">
        <v>247</v>
      </c>
      <c r="FM13" s="16" t="s">
        <v>272</v>
      </c>
      <c r="FN13" s="17" t="s">
        <v>277</v>
      </c>
      <c r="FO13" s="15" t="s">
        <v>1354</v>
      </c>
      <c r="FP13" s="16" t="s">
        <v>1355</v>
      </c>
      <c r="FQ13" s="17" t="s">
        <v>25</v>
      </c>
      <c r="FR13" s="15" t="s">
        <v>1356</v>
      </c>
      <c r="FS13" s="16" t="s">
        <v>39</v>
      </c>
      <c r="FT13" s="17" t="s">
        <v>1357</v>
      </c>
      <c r="FU13" s="29" t="s">
        <v>1359</v>
      </c>
      <c r="FV13" s="16" t="s">
        <v>1360</v>
      </c>
      <c r="FW13" s="19" t="s">
        <v>1361</v>
      </c>
      <c r="FX13" s="20" t="s">
        <v>1363</v>
      </c>
      <c r="FY13" s="20" t="s">
        <v>1364</v>
      </c>
      <c r="FZ13" s="20" t="s">
        <v>1365</v>
      </c>
      <c r="GA13" s="15" t="s">
        <v>1366</v>
      </c>
      <c r="GB13" s="16" t="s">
        <v>1367</v>
      </c>
      <c r="GC13" s="17" t="s">
        <v>1368</v>
      </c>
      <c r="GD13" s="15" t="s">
        <v>1369</v>
      </c>
      <c r="GE13" s="16" t="s">
        <v>1370</v>
      </c>
      <c r="GF13" s="17" t="s">
        <v>1371</v>
      </c>
      <c r="GG13" s="15" t="s">
        <v>1372</v>
      </c>
      <c r="GH13" s="16" t="s">
        <v>1373</v>
      </c>
      <c r="GI13" s="17" t="s">
        <v>1374</v>
      </c>
      <c r="GJ13" s="15" t="s">
        <v>47</v>
      </c>
      <c r="GK13" s="16" t="s">
        <v>1375</v>
      </c>
      <c r="GL13" s="17" t="s">
        <v>261</v>
      </c>
      <c r="GM13" s="15" t="s">
        <v>1376</v>
      </c>
      <c r="GN13" s="16" t="s">
        <v>1377</v>
      </c>
      <c r="GO13" s="17" t="s">
        <v>1378</v>
      </c>
      <c r="GP13" s="15" t="s">
        <v>69</v>
      </c>
      <c r="GQ13" s="16" t="s">
        <v>1379</v>
      </c>
      <c r="GR13" s="17" t="s">
        <v>49</v>
      </c>
      <c r="GS13" s="15" t="s">
        <v>1293</v>
      </c>
      <c r="GT13" s="16" t="s">
        <v>1294</v>
      </c>
      <c r="GU13" s="17" t="s">
        <v>1380</v>
      </c>
      <c r="GV13" s="15" t="s">
        <v>1381</v>
      </c>
      <c r="GW13" s="16" t="s">
        <v>1382</v>
      </c>
      <c r="GX13" s="17" t="s">
        <v>1383</v>
      </c>
      <c r="GY13" s="15" t="s">
        <v>771</v>
      </c>
      <c r="GZ13" s="16" t="s">
        <v>1342</v>
      </c>
      <c r="HA13" s="17" t="s">
        <v>1343</v>
      </c>
      <c r="HB13" s="15" t="s">
        <v>1384</v>
      </c>
      <c r="HC13" s="16" t="s">
        <v>1385</v>
      </c>
      <c r="HD13" s="17" t="s">
        <v>1386</v>
      </c>
      <c r="HE13" s="15" t="s">
        <v>23</v>
      </c>
      <c r="HF13" s="16" t="s">
        <v>24</v>
      </c>
      <c r="HG13" s="17" t="s">
        <v>25</v>
      </c>
      <c r="HH13" s="15" t="s">
        <v>1387</v>
      </c>
      <c r="HI13" s="16" t="s">
        <v>1388</v>
      </c>
      <c r="HJ13" s="17" t="s">
        <v>439</v>
      </c>
      <c r="HK13" s="15" t="s">
        <v>1389</v>
      </c>
      <c r="HL13" s="16" t="s">
        <v>1390</v>
      </c>
      <c r="HM13" s="17" t="s">
        <v>25</v>
      </c>
      <c r="HN13" s="15" t="s">
        <v>738</v>
      </c>
      <c r="HO13" s="16" t="s">
        <v>1391</v>
      </c>
      <c r="HP13" s="17" t="s">
        <v>38</v>
      </c>
      <c r="HQ13" s="15" t="s">
        <v>1392</v>
      </c>
      <c r="HR13" s="16" t="s">
        <v>39</v>
      </c>
      <c r="HS13" s="17" t="s">
        <v>1357</v>
      </c>
      <c r="HT13" s="15" t="s">
        <v>247</v>
      </c>
      <c r="HU13" s="16" t="s">
        <v>272</v>
      </c>
      <c r="HV13" s="17" t="s">
        <v>277</v>
      </c>
      <c r="HW13" s="15" t="s">
        <v>1393</v>
      </c>
      <c r="HX13" s="16" t="s">
        <v>1394</v>
      </c>
      <c r="HY13" s="17" t="s">
        <v>1395</v>
      </c>
      <c r="HZ13" s="15" t="s">
        <v>1396</v>
      </c>
      <c r="IA13" s="16" t="s">
        <v>1397</v>
      </c>
      <c r="IB13" s="17" t="s">
        <v>1398</v>
      </c>
      <c r="IC13" s="15" t="s">
        <v>1399</v>
      </c>
      <c r="ID13" s="16" t="s">
        <v>1400</v>
      </c>
      <c r="IE13" s="17" t="s">
        <v>1401</v>
      </c>
      <c r="IF13" s="15" t="s">
        <v>1402</v>
      </c>
      <c r="IG13" s="16" t="s">
        <v>1403</v>
      </c>
      <c r="IH13" s="17" t="s">
        <v>1404</v>
      </c>
      <c r="II13" s="15" t="s">
        <v>1405</v>
      </c>
      <c r="IJ13" s="16" t="s">
        <v>1406</v>
      </c>
      <c r="IK13" s="17" t="s">
        <v>1407</v>
      </c>
      <c r="IL13" s="15" t="s">
        <v>1408</v>
      </c>
      <c r="IM13" s="16" t="s">
        <v>1409</v>
      </c>
      <c r="IN13" s="17" t="s">
        <v>1410</v>
      </c>
      <c r="IO13" s="15" t="s">
        <v>1319</v>
      </c>
      <c r="IP13" s="16" t="s">
        <v>1320</v>
      </c>
      <c r="IQ13" s="17" t="s">
        <v>1411</v>
      </c>
      <c r="IR13" s="15" t="s">
        <v>1412</v>
      </c>
      <c r="IS13" s="16" t="s">
        <v>1413</v>
      </c>
      <c r="IT13" s="17" t="s">
        <v>1414</v>
      </c>
      <c r="IU13" s="15" t="s">
        <v>1495</v>
      </c>
      <c r="IV13" s="16" t="s">
        <v>1496</v>
      </c>
      <c r="IW13" s="17" t="s">
        <v>1497</v>
      </c>
      <c r="IX13" s="15" t="s">
        <v>1498</v>
      </c>
      <c r="IY13" s="16" t="s">
        <v>1499</v>
      </c>
      <c r="IZ13" s="17" t="s">
        <v>1500</v>
      </c>
      <c r="JA13" s="15" t="s">
        <v>330</v>
      </c>
      <c r="JB13" s="16" t="s">
        <v>331</v>
      </c>
      <c r="JC13" s="17" t="s">
        <v>1501</v>
      </c>
      <c r="JD13" s="15" t="s">
        <v>1502</v>
      </c>
      <c r="JE13" s="16" t="s">
        <v>1503</v>
      </c>
      <c r="JF13" s="17" t="s">
        <v>1504</v>
      </c>
      <c r="JG13" s="15" t="s">
        <v>1505</v>
      </c>
      <c r="JH13" s="16" t="s">
        <v>1506</v>
      </c>
      <c r="JI13" s="17" t="s">
        <v>1507</v>
      </c>
      <c r="JJ13" s="15" t="s">
        <v>1508</v>
      </c>
      <c r="JK13" s="16" t="s">
        <v>898</v>
      </c>
      <c r="JL13" s="17" t="s">
        <v>1509</v>
      </c>
      <c r="JM13" s="15" t="s">
        <v>376</v>
      </c>
      <c r="JN13" s="16" t="s">
        <v>377</v>
      </c>
      <c r="JO13" s="17" t="s">
        <v>378</v>
      </c>
      <c r="JP13" s="15" t="s">
        <v>1510</v>
      </c>
      <c r="JQ13" s="16" t="s">
        <v>1511</v>
      </c>
      <c r="JR13" s="17" t="s">
        <v>1512</v>
      </c>
      <c r="JS13" s="15" t="s">
        <v>1513</v>
      </c>
      <c r="JT13" s="16" t="s">
        <v>1514</v>
      </c>
      <c r="JU13" s="17" t="s">
        <v>1515</v>
      </c>
      <c r="JV13" s="21" t="s">
        <v>1516</v>
      </c>
      <c r="JW13" s="16" t="s">
        <v>1517</v>
      </c>
      <c r="JX13" s="17" t="s">
        <v>1518</v>
      </c>
      <c r="JY13" s="29" t="s">
        <v>1519</v>
      </c>
      <c r="JZ13" s="16" t="s">
        <v>1520</v>
      </c>
      <c r="KA13" s="17" t="s">
        <v>1521</v>
      </c>
      <c r="KB13" s="15" t="s">
        <v>1522</v>
      </c>
      <c r="KC13" s="16" t="s">
        <v>1523</v>
      </c>
      <c r="KD13" s="17" t="s">
        <v>1524</v>
      </c>
      <c r="KE13" s="15" t="s">
        <v>1525</v>
      </c>
      <c r="KF13" s="16" t="s">
        <v>1526</v>
      </c>
      <c r="KG13" s="17" t="s">
        <v>1527</v>
      </c>
      <c r="KH13" s="15" t="s">
        <v>1541</v>
      </c>
      <c r="KI13" s="16" t="s">
        <v>1542</v>
      </c>
      <c r="KJ13" s="17" t="s">
        <v>1543</v>
      </c>
      <c r="KK13" s="15" t="s">
        <v>23</v>
      </c>
      <c r="KL13" s="16" t="s">
        <v>24</v>
      </c>
      <c r="KM13" s="17" t="s">
        <v>25</v>
      </c>
      <c r="KN13" s="15" t="s">
        <v>1544</v>
      </c>
      <c r="KO13" s="16" t="s">
        <v>1545</v>
      </c>
      <c r="KP13" s="17" t="s">
        <v>1546</v>
      </c>
      <c r="KQ13" s="15" t="s">
        <v>1547</v>
      </c>
      <c r="KR13" s="16" t="s">
        <v>1548</v>
      </c>
      <c r="KS13" s="17" t="s">
        <v>1549</v>
      </c>
      <c r="KT13" s="15" t="s">
        <v>1550</v>
      </c>
      <c r="KU13" s="16" t="s">
        <v>1551</v>
      </c>
      <c r="KV13" s="17" t="s">
        <v>1552</v>
      </c>
      <c r="KW13" s="15" t="s">
        <v>1553</v>
      </c>
      <c r="KX13" s="16" t="s">
        <v>1554</v>
      </c>
      <c r="KY13" s="17" t="s">
        <v>1555</v>
      </c>
      <c r="KZ13" s="15" t="s">
        <v>1556</v>
      </c>
      <c r="LA13" s="16" t="s">
        <v>1557</v>
      </c>
      <c r="LB13" s="17" t="s">
        <v>1558</v>
      </c>
      <c r="LC13" s="15" t="s">
        <v>1559</v>
      </c>
      <c r="LD13" s="16" t="s">
        <v>1560</v>
      </c>
      <c r="LE13" s="17" t="s">
        <v>1561</v>
      </c>
      <c r="LF13" s="15" t="s">
        <v>1562</v>
      </c>
      <c r="LG13" s="16" t="s">
        <v>1563</v>
      </c>
      <c r="LH13" s="17" t="s">
        <v>1564</v>
      </c>
      <c r="LI13" s="15" t="s">
        <v>1565</v>
      </c>
      <c r="LJ13" s="16" t="s">
        <v>1566</v>
      </c>
      <c r="LK13" s="17" t="s">
        <v>1567</v>
      </c>
      <c r="LL13" s="15" t="s">
        <v>1569</v>
      </c>
      <c r="LM13" s="16" t="s">
        <v>1570</v>
      </c>
      <c r="LN13" s="17" t="s">
        <v>1571</v>
      </c>
      <c r="LO13" s="15" t="s">
        <v>1572</v>
      </c>
      <c r="LP13" s="16" t="s">
        <v>1573</v>
      </c>
      <c r="LQ13" s="17" t="s">
        <v>25</v>
      </c>
      <c r="LR13" s="15" t="s">
        <v>1574</v>
      </c>
      <c r="LS13" s="16" t="s">
        <v>1575</v>
      </c>
      <c r="LT13" s="17" t="s">
        <v>1576</v>
      </c>
      <c r="LU13" s="15" t="s">
        <v>1577</v>
      </c>
      <c r="LV13" s="16" t="s">
        <v>1578</v>
      </c>
      <c r="LW13" s="17" t="s">
        <v>1579</v>
      </c>
      <c r="LX13" s="15" t="s">
        <v>1580</v>
      </c>
      <c r="LY13" s="16" t="s">
        <v>1581</v>
      </c>
      <c r="LZ13" s="17" t="s">
        <v>1582</v>
      </c>
      <c r="MA13" s="15" t="s">
        <v>1505</v>
      </c>
      <c r="MB13" s="16" t="s">
        <v>1506</v>
      </c>
      <c r="MC13" s="17" t="s">
        <v>1507</v>
      </c>
      <c r="MD13" s="26" t="s">
        <v>1583</v>
      </c>
      <c r="ME13" s="27" t="s">
        <v>1584</v>
      </c>
      <c r="MF13" s="24" t="s">
        <v>1585</v>
      </c>
      <c r="MG13" s="15" t="s">
        <v>1587</v>
      </c>
      <c r="MH13" s="16" t="s">
        <v>1588</v>
      </c>
      <c r="MI13" s="17" t="s">
        <v>1589</v>
      </c>
      <c r="MJ13" s="15" t="s">
        <v>691</v>
      </c>
      <c r="MK13" s="16" t="s">
        <v>1352</v>
      </c>
      <c r="ML13" s="17" t="s">
        <v>1353</v>
      </c>
      <c r="MM13" s="15" t="s">
        <v>23</v>
      </c>
      <c r="MN13" s="16" t="s">
        <v>24</v>
      </c>
      <c r="MO13" s="17" t="s">
        <v>25</v>
      </c>
      <c r="MP13" s="15" t="s">
        <v>1590</v>
      </c>
      <c r="MQ13" s="16" t="s">
        <v>1591</v>
      </c>
      <c r="MR13" s="17" t="s">
        <v>1592</v>
      </c>
      <c r="MS13" s="15" t="s">
        <v>1594</v>
      </c>
      <c r="MT13" s="16" t="s">
        <v>1595</v>
      </c>
      <c r="MU13" s="17" t="s">
        <v>1596</v>
      </c>
      <c r="MV13" s="15" t="s">
        <v>54</v>
      </c>
      <c r="MW13" s="16" t="s">
        <v>1597</v>
      </c>
      <c r="MX13" s="17" t="s">
        <v>812</v>
      </c>
      <c r="MY13" s="15" t="s">
        <v>1598</v>
      </c>
      <c r="MZ13" s="16" t="s">
        <v>1599</v>
      </c>
      <c r="NA13" s="17" t="s">
        <v>1600</v>
      </c>
      <c r="NB13" s="15" t="s">
        <v>1601</v>
      </c>
      <c r="NC13" s="16" t="s">
        <v>1602</v>
      </c>
      <c r="ND13" s="17" t="s">
        <v>1603</v>
      </c>
      <c r="NE13" s="15" t="s">
        <v>1604</v>
      </c>
      <c r="NF13" s="16" t="s">
        <v>1605</v>
      </c>
      <c r="NG13" s="17" t="s">
        <v>1606</v>
      </c>
      <c r="NH13" s="15" t="s">
        <v>875</v>
      </c>
      <c r="NI13" s="16" t="s">
        <v>1607</v>
      </c>
      <c r="NJ13" s="17" t="s">
        <v>1608</v>
      </c>
      <c r="NK13" s="15" t="s">
        <v>1609</v>
      </c>
      <c r="NL13" s="16" t="s">
        <v>1610</v>
      </c>
      <c r="NM13" s="17" t="s">
        <v>1611</v>
      </c>
      <c r="NN13" s="28" t="s">
        <v>1612</v>
      </c>
      <c r="NO13" s="42" t="s">
        <v>1613</v>
      </c>
      <c r="NP13" s="42" t="s">
        <v>1614</v>
      </c>
      <c r="NQ13" s="15" t="s">
        <v>1616</v>
      </c>
      <c r="NR13" s="16" t="s">
        <v>1617</v>
      </c>
      <c r="NS13" s="17" t="s">
        <v>1618</v>
      </c>
      <c r="NT13" s="15" t="s">
        <v>1619</v>
      </c>
      <c r="NU13" s="16" t="s">
        <v>1620</v>
      </c>
      <c r="NV13" s="17" t="s">
        <v>1621</v>
      </c>
      <c r="NW13" s="15" t="s">
        <v>1623</v>
      </c>
      <c r="NX13" s="16" t="s">
        <v>1624</v>
      </c>
      <c r="NY13" s="17" t="s">
        <v>1625</v>
      </c>
      <c r="NZ13" s="15" t="s">
        <v>1626</v>
      </c>
      <c r="OA13" s="16" t="s">
        <v>1627</v>
      </c>
      <c r="OB13" s="17" t="s">
        <v>1628</v>
      </c>
      <c r="OC13" s="15" t="s">
        <v>1629</v>
      </c>
      <c r="OD13" s="16" t="s">
        <v>58</v>
      </c>
      <c r="OE13" s="17" t="s">
        <v>59</v>
      </c>
      <c r="OF13" s="15" t="s">
        <v>1630</v>
      </c>
      <c r="OG13" s="16" t="s">
        <v>1631</v>
      </c>
      <c r="OH13" s="17" t="s">
        <v>1632</v>
      </c>
      <c r="OI13" s="15" t="s">
        <v>1633</v>
      </c>
      <c r="OJ13" s="16" t="s">
        <v>1634</v>
      </c>
      <c r="OK13" s="17" t="s">
        <v>1635</v>
      </c>
      <c r="OL13" s="15" t="s">
        <v>400</v>
      </c>
      <c r="OM13" s="16" t="s">
        <v>413</v>
      </c>
      <c r="ON13" s="17" t="s">
        <v>402</v>
      </c>
      <c r="OO13" s="15" t="s">
        <v>1636</v>
      </c>
      <c r="OP13" s="16" t="s">
        <v>1637</v>
      </c>
      <c r="OQ13" s="17" t="s">
        <v>1638</v>
      </c>
      <c r="OR13" s="15" t="s">
        <v>1639</v>
      </c>
      <c r="OS13" s="16" t="s">
        <v>1640</v>
      </c>
      <c r="OT13" s="17" t="s">
        <v>1641</v>
      </c>
      <c r="OU13" s="15" t="s">
        <v>400</v>
      </c>
      <c r="OV13" s="16" t="s">
        <v>413</v>
      </c>
      <c r="OW13" s="17" t="s">
        <v>402</v>
      </c>
      <c r="OX13" s="15" t="s">
        <v>1642</v>
      </c>
      <c r="OY13" s="16" t="s">
        <v>1643</v>
      </c>
      <c r="OZ13" s="17" t="s">
        <v>1644</v>
      </c>
      <c r="PA13" s="15" t="s">
        <v>400</v>
      </c>
      <c r="PB13" s="16" t="s">
        <v>413</v>
      </c>
      <c r="PC13" s="17" t="s">
        <v>402</v>
      </c>
      <c r="PD13" s="15" t="s">
        <v>1645</v>
      </c>
      <c r="PE13" s="16" t="s">
        <v>1646</v>
      </c>
      <c r="PF13" s="17" t="s">
        <v>1647</v>
      </c>
      <c r="PG13" s="15" t="s">
        <v>1649</v>
      </c>
      <c r="PH13" s="16" t="s">
        <v>1650</v>
      </c>
      <c r="PI13" s="17" t="s">
        <v>1651</v>
      </c>
      <c r="PJ13" s="15" t="s">
        <v>301</v>
      </c>
      <c r="PK13" s="16" t="s">
        <v>924</v>
      </c>
      <c r="PL13" s="17" t="s">
        <v>46</v>
      </c>
      <c r="PM13" s="15" t="s">
        <v>1652</v>
      </c>
      <c r="PN13" s="16" t="s">
        <v>1653</v>
      </c>
      <c r="PO13" s="17" t="s">
        <v>1654</v>
      </c>
      <c r="PP13" s="15" t="s">
        <v>1655</v>
      </c>
      <c r="PQ13" s="16" t="s">
        <v>1656</v>
      </c>
      <c r="PR13" s="17" t="s">
        <v>1657</v>
      </c>
      <c r="PS13" s="15" t="s">
        <v>1658</v>
      </c>
      <c r="PT13" s="16" t="s">
        <v>1659</v>
      </c>
      <c r="PU13" s="17" t="s">
        <v>1660</v>
      </c>
      <c r="PV13" s="15" t="s">
        <v>1661</v>
      </c>
      <c r="PW13" s="16" t="s">
        <v>1662</v>
      </c>
      <c r="PX13" s="17" t="s">
        <v>1663</v>
      </c>
      <c r="PY13" s="15" t="s">
        <v>1664</v>
      </c>
      <c r="PZ13" s="16" t="s">
        <v>1665</v>
      </c>
      <c r="QA13" s="17" t="s">
        <v>1666</v>
      </c>
      <c r="QB13" s="15" t="s">
        <v>1667</v>
      </c>
      <c r="QC13" s="16" t="s">
        <v>1668</v>
      </c>
      <c r="QD13" s="17" t="s">
        <v>1669</v>
      </c>
      <c r="QE13" s="15" t="s">
        <v>1670</v>
      </c>
      <c r="QF13" s="16" t="s">
        <v>1671</v>
      </c>
      <c r="QG13" s="17" t="s">
        <v>1672</v>
      </c>
      <c r="QH13" s="15" t="s">
        <v>1673</v>
      </c>
      <c r="QI13" s="16" t="s">
        <v>1674</v>
      </c>
      <c r="QJ13" s="17" t="s">
        <v>1675</v>
      </c>
      <c r="QK13" s="15" t="s">
        <v>1676</v>
      </c>
      <c r="QL13" s="16" t="s">
        <v>1677</v>
      </c>
      <c r="QM13" s="17" t="s">
        <v>1678</v>
      </c>
      <c r="QN13" s="15" t="s">
        <v>1679</v>
      </c>
      <c r="QO13" s="16" t="s">
        <v>1680</v>
      </c>
      <c r="QP13" s="17" t="s">
        <v>1681</v>
      </c>
      <c r="QQ13" s="15" t="s">
        <v>1682</v>
      </c>
      <c r="QR13" s="16" t="s">
        <v>1683</v>
      </c>
      <c r="QS13" s="17" t="s">
        <v>1684</v>
      </c>
      <c r="QT13" s="15" t="s">
        <v>1685</v>
      </c>
      <c r="QU13" s="16" t="s">
        <v>1686</v>
      </c>
      <c r="QV13" s="17" t="s">
        <v>1687</v>
      </c>
      <c r="QW13" s="15" t="s">
        <v>1688</v>
      </c>
      <c r="QX13" s="16" t="s">
        <v>1689</v>
      </c>
      <c r="QY13" s="17" t="s">
        <v>1690</v>
      </c>
      <c r="QZ13" s="15" t="s">
        <v>1691</v>
      </c>
      <c r="RA13" s="16" t="s">
        <v>1692</v>
      </c>
      <c r="RB13" s="17" t="s">
        <v>1693</v>
      </c>
      <c r="RC13" s="15" t="s">
        <v>1694</v>
      </c>
      <c r="RD13" s="16" t="s">
        <v>807</v>
      </c>
      <c r="RE13" s="17" t="s">
        <v>1695</v>
      </c>
      <c r="RF13" s="15" t="s">
        <v>1696</v>
      </c>
      <c r="RG13" s="16" t="s">
        <v>1697</v>
      </c>
      <c r="RH13" s="17" t="s">
        <v>1698</v>
      </c>
      <c r="RI13" s="15" t="s">
        <v>1754</v>
      </c>
      <c r="RJ13" s="16" t="s">
        <v>1755</v>
      </c>
      <c r="RK13" s="17" t="s">
        <v>1756</v>
      </c>
      <c r="RL13" s="15" t="s">
        <v>1757</v>
      </c>
      <c r="RM13" s="16" t="s">
        <v>1758</v>
      </c>
      <c r="RN13" s="17" t="s">
        <v>25</v>
      </c>
      <c r="RO13" s="15" t="s">
        <v>1762</v>
      </c>
      <c r="RP13" s="16" t="s">
        <v>1763</v>
      </c>
      <c r="RQ13" s="17" t="s">
        <v>1764</v>
      </c>
      <c r="RR13" s="15" t="s">
        <v>1766</v>
      </c>
      <c r="RS13" s="16" t="s">
        <v>1767</v>
      </c>
      <c r="RT13" s="17" t="s">
        <v>1768</v>
      </c>
      <c r="RU13" s="15" t="s">
        <v>1770</v>
      </c>
      <c r="RV13" s="16" t="s">
        <v>1771</v>
      </c>
      <c r="RW13" s="17" t="s">
        <v>1772</v>
      </c>
      <c r="RX13" s="15" t="s">
        <v>1774</v>
      </c>
      <c r="RY13" s="16" t="s">
        <v>1775</v>
      </c>
      <c r="RZ13" s="17" t="s">
        <v>1776</v>
      </c>
      <c r="SA13" s="15" t="s">
        <v>23</v>
      </c>
      <c r="SB13" s="16" t="s">
        <v>24</v>
      </c>
      <c r="SC13" s="17" t="s">
        <v>25</v>
      </c>
      <c r="SD13" s="15" t="s">
        <v>1779</v>
      </c>
      <c r="SE13" s="16" t="s">
        <v>1780</v>
      </c>
      <c r="SF13" s="17" t="s">
        <v>1781</v>
      </c>
      <c r="SG13" s="15" t="s">
        <v>1783</v>
      </c>
      <c r="SH13" s="16" t="s">
        <v>1784</v>
      </c>
      <c r="SI13" s="17" t="s">
        <v>1785</v>
      </c>
      <c r="SJ13" s="15" t="s">
        <v>1787</v>
      </c>
      <c r="SK13" s="16" t="s">
        <v>1788</v>
      </c>
      <c r="SL13" s="17" t="s">
        <v>1789</v>
      </c>
      <c r="SM13" s="15" t="s">
        <v>1791</v>
      </c>
      <c r="SN13" s="16" t="s">
        <v>1792</v>
      </c>
      <c r="SO13" s="17" t="s">
        <v>1793</v>
      </c>
      <c r="SP13" s="15" t="s">
        <v>1795</v>
      </c>
      <c r="SQ13" s="16" t="s">
        <v>1796</v>
      </c>
      <c r="SR13" s="17" t="s">
        <v>1797</v>
      </c>
      <c r="SS13" s="15" t="s">
        <v>1387</v>
      </c>
      <c r="ST13" s="16" t="s">
        <v>1388</v>
      </c>
      <c r="SU13" s="17" t="s">
        <v>742</v>
      </c>
      <c r="SV13" s="15" t="s">
        <v>1800</v>
      </c>
      <c r="SW13" s="16" t="s">
        <v>1801</v>
      </c>
      <c r="SX13" s="17" t="s">
        <v>1802</v>
      </c>
      <c r="SY13" s="15" t="s">
        <v>1804</v>
      </c>
      <c r="SZ13" s="16" t="s">
        <v>1805</v>
      </c>
      <c r="TA13" s="17" t="s">
        <v>1806</v>
      </c>
      <c r="TB13" s="15" t="s">
        <v>1808</v>
      </c>
      <c r="TC13" s="16" t="s">
        <v>1809</v>
      </c>
      <c r="TD13" s="17" t="s">
        <v>1810</v>
      </c>
      <c r="TE13" s="15" t="s">
        <v>1812</v>
      </c>
      <c r="TF13" s="16" t="s">
        <v>1813</v>
      </c>
      <c r="TG13" s="17" t="s">
        <v>1814</v>
      </c>
      <c r="TH13" s="15" t="s">
        <v>1816</v>
      </c>
      <c r="TI13" s="16" t="s">
        <v>1817</v>
      </c>
      <c r="TJ13" s="17" t="s">
        <v>1818</v>
      </c>
      <c r="TK13" s="15" t="s">
        <v>1820</v>
      </c>
      <c r="TL13" s="16" t="s">
        <v>1821</v>
      </c>
      <c r="TM13" s="17" t="s">
        <v>1822</v>
      </c>
      <c r="TN13" s="15" t="s">
        <v>1824</v>
      </c>
      <c r="TO13" s="16" t="s">
        <v>1825</v>
      </c>
      <c r="TP13" s="17" t="s">
        <v>1826</v>
      </c>
      <c r="TQ13" s="15" t="s">
        <v>1828</v>
      </c>
      <c r="TR13" s="16" t="s">
        <v>1829</v>
      </c>
      <c r="TS13" s="17" t="s">
        <v>1830</v>
      </c>
      <c r="TT13" s="15" t="s">
        <v>80</v>
      </c>
      <c r="TU13" s="16" t="s">
        <v>368</v>
      </c>
      <c r="TV13" s="17" t="s">
        <v>270</v>
      </c>
      <c r="TW13" s="15" t="s">
        <v>1833</v>
      </c>
      <c r="TX13" s="16" t="s">
        <v>1834</v>
      </c>
      <c r="TY13" s="17" t="s">
        <v>1835</v>
      </c>
      <c r="TZ13" s="15" t="s">
        <v>1837</v>
      </c>
      <c r="UA13" s="16" t="s">
        <v>1838</v>
      </c>
      <c r="UB13" s="17" t="s">
        <v>1839</v>
      </c>
      <c r="UC13" s="15" t="s">
        <v>1841</v>
      </c>
      <c r="UD13" s="16" t="s">
        <v>1842</v>
      </c>
      <c r="UE13" s="17" t="s">
        <v>1843</v>
      </c>
      <c r="UF13" s="15" t="s">
        <v>1845</v>
      </c>
      <c r="UG13" s="16" t="s">
        <v>1846</v>
      </c>
      <c r="UH13" s="17" t="s">
        <v>1847</v>
      </c>
      <c r="UI13" s="15" t="s">
        <v>1849</v>
      </c>
      <c r="UJ13" s="16" t="s">
        <v>1850</v>
      </c>
      <c r="UK13" s="17" t="s">
        <v>1851</v>
      </c>
      <c r="UL13" s="15" t="s">
        <v>1853</v>
      </c>
      <c r="UM13" s="16" t="s">
        <v>1854</v>
      </c>
      <c r="UN13" s="17" t="s">
        <v>228</v>
      </c>
      <c r="UO13" s="15" t="s">
        <v>1856</v>
      </c>
      <c r="UP13" s="16" t="s">
        <v>1857</v>
      </c>
      <c r="UQ13" s="19" t="s">
        <v>1858</v>
      </c>
      <c r="UR13" s="14" t="s">
        <v>1860</v>
      </c>
      <c r="US13" s="14" t="s">
        <v>1859</v>
      </c>
      <c r="UT13" s="14" t="s">
        <v>1861</v>
      </c>
      <c r="UU13" s="15" t="s">
        <v>1864</v>
      </c>
      <c r="UV13" s="16" t="s">
        <v>1865</v>
      </c>
      <c r="UW13" s="17" t="s">
        <v>1866</v>
      </c>
      <c r="UX13" s="15" t="s">
        <v>1868</v>
      </c>
      <c r="UY13" s="16" t="s">
        <v>1869</v>
      </c>
      <c r="UZ13" s="17" t="s">
        <v>1870</v>
      </c>
      <c r="VA13" s="15" t="s">
        <v>1872</v>
      </c>
      <c r="VB13" s="16" t="s">
        <v>1873</v>
      </c>
      <c r="VC13" s="17" t="s">
        <v>1874</v>
      </c>
      <c r="VD13" s="15" t="s">
        <v>1876</v>
      </c>
      <c r="VE13" s="16" t="s">
        <v>1877</v>
      </c>
      <c r="VF13" s="16" t="s">
        <v>1878</v>
      </c>
      <c r="VG13" s="15" t="s">
        <v>1880</v>
      </c>
      <c r="VH13" s="16" t="s">
        <v>1881</v>
      </c>
      <c r="VI13" s="16" t="s">
        <v>1882</v>
      </c>
      <c r="VJ13" s="15" t="s">
        <v>1884</v>
      </c>
      <c r="VK13" s="16" t="s">
        <v>1885</v>
      </c>
      <c r="VL13" s="17" t="s">
        <v>1886</v>
      </c>
      <c r="VM13" s="15" t="s">
        <v>1888</v>
      </c>
      <c r="VN13" s="16" t="s">
        <v>1889</v>
      </c>
      <c r="VO13" s="17" t="s">
        <v>1890</v>
      </c>
      <c r="VP13" s="15" t="s">
        <v>1892</v>
      </c>
      <c r="VQ13" s="16" t="s">
        <v>1893</v>
      </c>
      <c r="VR13" s="17" t="s">
        <v>1894</v>
      </c>
      <c r="VS13" s="15" t="s">
        <v>861</v>
      </c>
      <c r="VT13" s="16" t="s">
        <v>1896</v>
      </c>
      <c r="VU13" s="17" t="s">
        <v>1897</v>
      </c>
    </row>
    <row r="14" spans="1:593" ht="15.75" x14ac:dyDescent="0.25">
      <c r="A14" s="2">
        <v>1</v>
      </c>
      <c r="B14" s="1" t="s">
        <v>1921</v>
      </c>
      <c r="C14" s="5"/>
      <c r="D14" s="5">
        <v>1</v>
      </c>
      <c r="E14" s="5"/>
      <c r="F14" s="1">
        <v>1</v>
      </c>
      <c r="G14" s="1">
        <v>1</v>
      </c>
      <c r="H14" s="1"/>
      <c r="I14" s="1">
        <v>1</v>
      </c>
      <c r="J14" s="1">
        <v>1</v>
      </c>
      <c r="K14" s="1"/>
      <c r="L14" s="12">
        <v>1</v>
      </c>
      <c r="M14" s="12"/>
      <c r="N14" s="12"/>
      <c r="O14" s="12">
        <v>1</v>
      </c>
      <c r="P14" s="12"/>
      <c r="Q14" s="12"/>
      <c r="R14" s="12">
        <v>1</v>
      </c>
      <c r="S14" s="12"/>
      <c r="T14" s="12"/>
      <c r="U14" s="12">
        <v>1</v>
      </c>
      <c r="V14" s="12"/>
      <c r="W14" s="12"/>
      <c r="X14" s="12">
        <v>1</v>
      </c>
      <c r="Y14" s="12"/>
      <c r="Z14" s="12"/>
      <c r="AA14" s="12">
        <v>1</v>
      </c>
      <c r="AB14" s="12">
        <v>1</v>
      </c>
      <c r="AC14" s="12"/>
      <c r="AD14" s="12">
        <v>1</v>
      </c>
      <c r="AE14" s="12"/>
      <c r="AF14" s="12"/>
      <c r="AG14" s="12">
        <v>1</v>
      </c>
      <c r="AH14" s="12"/>
      <c r="AI14" s="12"/>
      <c r="AJ14" s="12">
        <v>1</v>
      </c>
      <c r="AK14" s="12"/>
      <c r="AL14" s="12"/>
      <c r="AM14" s="12">
        <v>1</v>
      </c>
      <c r="AN14" s="12"/>
      <c r="AO14" s="12"/>
      <c r="AP14" s="12">
        <v>1</v>
      </c>
      <c r="AQ14" s="12"/>
      <c r="AR14" s="12"/>
      <c r="AS14" s="12">
        <v>1</v>
      </c>
      <c r="AT14" s="12">
        <v>1</v>
      </c>
      <c r="AU14" s="12"/>
      <c r="AV14" s="12">
        <v>1</v>
      </c>
      <c r="AW14" s="12"/>
      <c r="AX14" s="12"/>
      <c r="AY14" s="12">
        <v>1</v>
      </c>
      <c r="AZ14" s="12">
        <v>1</v>
      </c>
      <c r="BA14" s="12"/>
      <c r="BB14" s="12">
        <v>1</v>
      </c>
      <c r="BC14" s="12"/>
      <c r="BD14" s="12"/>
      <c r="BE14" s="12">
        <v>1</v>
      </c>
      <c r="BF14" s="12">
        <v>1</v>
      </c>
      <c r="BG14" s="12"/>
      <c r="BH14" s="12">
        <v>1</v>
      </c>
      <c r="BI14" s="12">
        <v>1</v>
      </c>
      <c r="BJ14" s="12"/>
      <c r="BK14" s="12">
        <v>1</v>
      </c>
      <c r="BL14" s="12"/>
      <c r="BM14" s="12"/>
      <c r="BN14" s="12">
        <v>1</v>
      </c>
      <c r="BO14" s="12"/>
      <c r="BP14" s="12"/>
      <c r="BQ14" s="12">
        <v>1</v>
      </c>
      <c r="BR14" s="12">
        <v>1</v>
      </c>
      <c r="BS14" s="12"/>
      <c r="BT14" s="12">
        <v>1</v>
      </c>
      <c r="BU14" s="12"/>
      <c r="BV14" s="12"/>
      <c r="BW14" s="12">
        <v>1</v>
      </c>
      <c r="BX14" s="12"/>
      <c r="BY14" s="12"/>
      <c r="BZ14" s="12">
        <v>1</v>
      </c>
      <c r="CA14" s="12"/>
      <c r="CB14" s="12"/>
      <c r="CC14" s="12">
        <v>1</v>
      </c>
      <c r="CD14" s="12"/>
      <c r="CE14" s="18"/>
      <c r="CF14" s="18">
        <v>1</v>
      </c>
      <c r="CG14" s="18">
        <v>1</v>
      </c>
      <c r="CH14" s="12"/>
      <c r="CI14" s="12">
        <v>1</v>
      </c>
      <c r="CJ14" s="12"/>
      <c r="CK14" s="12"/>
      <c r="CL14" s="12">
        <v>1</v>
      </c>
      <c r="CM14" s="12"/>
      <c r="CN14" s="12"/>
      <c r="CO14" s="12"/>
      <c r="CP14" s="12">
        <v>1</v>
      </c>
      <c r="CQ14" s="12"/>
      <c r="CR14" s="4">
        <v>1</v>
      </c>
      <c r="CS14" s="4">
        <v>1</v>
      </c>
      <c r="CT14" s="4"/>
      <c r="CU14" s="4">
        <v>1</v>
      </c>
      <c r="CV14" s="4">
        <v>1</v>
      </c>
      <c r="CW14" s="4"/>
      <c r="CX14" s="4">
        <v>1</v>
      </c>
      <c r="CY14" s="4">
        <v>1</v>
      </c>
      <c r="CZ14" s="4"/>
      <c r="DA14" s="4">
        <v>1</v>
      </c>
      <c r="DB14" s="4">
        <v>1</v>
      </c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18"/>
      <c r="EF14" s="18">
        <v>1</v>
      </c>
      <c r="EG14" s="18"/>
      <c r="EH14" s="18">
        <v>1</v>
      </c>
      <c r="EI14" s="18"/>
      <c r="EJ14" s="18"/>
      <c r="EK14" s="18">
        <v>1</v>
      </c>
      <c r="EL14" s="18"/>
      <c r="EM14" s="18"/>
      <c r="EN14" s="18">
        <v>1</v>
      </c>
      <c r="EO14" s="18"/>
      <c r="EP14" s="18"/>
      <c r="EQ14" s="18">
        <v>1</v>
      </c>
      <c r="ER14" s="18"/>
      <c r="ES14" s="18"/>
      <c r="ET14" s="18">
        <v>1</v>
      </c>
      <c r="EU14" s="18"/>
      <c r="EV14" s="18"/>
      <c r="EW14" s="18">
        <v>1</v>
      </c>
      <c r="EX14" s="18"/>
      <c r="EY14" s="18"/>
      <c r="EZ14" s="18">
        <v>1</v>
      </c>
      <c r="FA14" s="18"/>
      <c r="FB14" s="18"/>
      <c r="FC14" s="18"/>
      <c r="FD14" s="18"/>
      <c r="FE14" s="18"/>
      <c r="FF14" s="18"/>
      <c r="FG14" s="18">
        <v>1</v>
      </c>
      <c r="FH14" s="39"/>
      <c r="FI14" s="4">
        <v>1</v>
      </c>
      <c r="FJ14" s="4"/>
      <c r="FK14" s="4">
        <v>1</v>
      </c>
      <c r="FL14" s="4">
        <v>1</v>
      </c>
      <c r="FM14" s="4"/>
      <c r="FN14" s="4"/>
      <c r="FO14" s="4"/>
      <c r="FP14" s="4"/>
      <c r="FQ14" s="4"/>
      <c r="FR14" s="4">
        <v>1</v>
      </c>
      <c r="FS14" s="4"/>
      <c r="FT14" s="4"/>
      <c r="FU14" s="4"/>
      <c r="FV14" s="4">
        <v>1</v>
      </c>
      <c r="FW14" s="22"/>
      <c r="FX14" s="1">
        <v>1</v>
      </c>
      <c r="FY14" s="1"/>
      <c r="FZ14" s="1"/>
      <c r="GA14" s="30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/>
      <c r="HF14" s="4">
        <v>1</v>
      </c>
      <c r="HG14" s="4"/>
      <c r="HH14" s="4">
        <v>1</v>
      </c>
      <c r="HI14" s="4"/>
      <c r="HJ14" s="4"/>
      <c r="HK14" s="4"/>
      <c r="HL14" s="4">
        <v>1</v>
      </c>
      <c r="HM14" s="4"/>
      <c r="HN14" s="4">
        <v>1</v>
      </c>
      <c r="HO14" s="4"/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  <c r="IU14" s="31">
        <v>1</v>
      </c>
      <c r="IV14" s="18"/>
      <c r="IW14" s="18"/>
      <c r="IX14" s="18">
        <v>1</v>
      </c>
      <c r="IY14" s="18"/>
      <c r="IZ14" s="18"/>
      <c r="JA14" s="18">
        <v>1</v>
      </c>
      <c r="JB14" s="18"/>
      <c r="JC14" s="18"/>
      <c r="JD14" s="18">
        <v>1</v>
      </c>
      <c r="JE14" s="18"/>
      <c r="JF14" s="18"/>
      <c r="JG14" s="18"/>
      <c r="JH14" s="18">
        <v>1</v>
      </c>
      <c r="JI14" s="18"/>
      <c r="JJ14" s="18">
        <v>1</v>
      </c>
      <c r="JK14" s="18"/>
      <c r="JL14" s="18"/>
      <c r="JM14" s="18"/>
      <c r="JN14" s="18">
        <v>1</v>
      </c>
      <c r="JO14" s="18"/>
      <c r="JP14" s="18"/>
      <c r="JQ14" s="18"/>
      <c r="JR14" s="18"/>
      <c r="JS14" s="18"/>
      <c r="JT14" s="18">
        <v>1</v>
      </c>
      <c r="JU14" s="18"/>
      <c r="JV14" s="18">
        <v>1</v>
      </c>
      <c r="JW14" s="18"/>
      <c r="JX14" s="18"/>
      <c r="JY14" s="18"/>
      <c r="JZ14" s="18"/>
      <c r="KA14" s="18"/>
      <c r="KB14" s="18">
        <v>1</v>
      </c>
      <c r="KC14" s="18"/>
      <c r="KD14" s="18"/>
      <c r="KE14" s="18"/>
      <c r="KF14" s="18">
        <v>1</v>
      </c>
      <c r="KG14" s="18"/>
      <c r="KH14" s="18"/>
      <c r="KI14" s="18">
        <v>1</v>
      </c>
      <c r="KJ14" s="18"/>
      <c r="KK14" s="18">
        <v>1</v>
      </c>
      <c r="KL14" s="18"/>
      <c r="KM14" s="18"/>
      <c r="KN14" s="18">
        <v>1</v>
      </c>
      <c r="KO14" s="18"/>
      <c r="KP14" s="18"/>
      <c r="KQ14" s="18">
        <v>1</v>
      </c>
      <c r="KR14" s="18"/>
      <c r="KS14" s="18"/>
      <c r="KT14" s="18">
        <v>1</v>
      </c>
      <c r="KU14" s="18"/>
      <c r="KV14" s="18"/>
      <c r="KW14" s="18">
        <v>1</v>
      </c>
      <c r="KX14" s="18"/>
      <c r="KY14" s="18"/>
      <c r="KZ14" s="18">
        <v>1</v>
      </c>
      <c r="LA14" s="18"/>
      <c r="LB14" s="18"/>
      <c r="LC14" s="18"/>
      <c r="LD14" s="18">
        <v>1</v>
      </c>
      <c r="LE14" s="18"/>
      <c r="LF14" s="18"/>
      <c r="LG14" s="18">
        <v>1</v>
      </c>
      <c r="LH14" s="18"/>
      <c r="LI14" s="18"/>
      <c r="LJ14" s="18">
        <v>1</v>
      </c>
      <c r="LK14" s="18"/>
      <c r="LL14" s="18">
        <v>1</v>
      </c>
      <c r="LM14" s="18"/>
      <c r="LN14" s="18"/>
      <c r="LO14" s="18">
        <v>1</v>
      </c>
      <c r="LP14" s="18"/>
      <c r="LQ14" s="18"/>
      <c r="LR14" s="18">
        <v>1</v>
      </c>
      <c r="LS14" s="18"/>
      <c r="LT14" s="18"/>
      <c r="LU14" s="18">
        <v>1</v>
      </c>
      <c r="LV14" s="18"/>
      <c r="LW14" s="18"/>
      <c r="LX14" s="18">
        <v>1</v>
      </c>
      <c r="LY14" s="18"/>
      <c r="LZ14" s="18"/>
      <c r="MA14" s="18">
        <v>1</v>
      </c>
      <c r="MB14" s="18"/>
      <c r="MC14" s="18"/>
      <c r="MD14" s="18">
        <v>1</v>
      </c>
      <c r="ME14" s="18"/>
      <c r="MF14" s="18"/>
      <c r="MG14" s="18"/>
      <c r="MH14" s="18">
        <v>1</v>
      </c>
      <c r="MI14" s="18"/>
      <c r="MJ14" s="18">
        <v>1</v>
      </c>
      <c r="MK14" s="18"/>
      <c r="ML14" s="18"/>
      <c r="MM14" s="18"/>
      <c r="MN14" s="18">
        <v>1</v>
      </c>
      <c r="MO14" s="18"/>
      <c r="MP14" s="18">
        <v>1</v>
      </c>
      <c r="MQ14" s="18"/>
      <c r="MR14" s="18"/>
      <c r="MS14" s="18">
        <v>1</v>
      </c>
      <c r="MT14" s="18"/>
      <c r="MU14" s="18"/>
      <c r="MV14" s="18">
        <v>1</v>
      </c>
      <c r="MW14" s="18"/>
      <c r="MX14" s="18"/>
      <c r="MY14" s="18"/>
      <c r="MZ14" s="18">
        <v>1</v>
      </c>
      <c r="NA14" s="18"/>
      <c r="NB14" s="18"/>
      <c r="NC14" s="18">
        <v>1</v>
      </c>
      <c r="ND14" s="18"/>
      <c r="NE14" s="18"/>
      <c r="NF14" s="18">
        <v>1</v>
      </c>
      <c r="NG14" s="18"/>
      <c r="NH14" s="18">
        <v>1</v>
      </c>
      <c r="NI14" s="18"/>
      <c r="NJ14" s="18"/>
      <c r="NK14" s="18"/>
      <c r="NL14" s="18">
        <v>1</v>
      </c>
      <c r="NM14" s="18"/>
      <c r="NN14" s="18"/>
      <c r="NO14" s="18">
        <v>1</v>
      </c>
      <c r="NP14" s="18"/>
      <c r="NQ14" s="18">
        <v>1</v>
      </c>
      <c r="NR14" s="18"/>
      <c r="NS14" s="18"/>
      <c r="NT14" s="18"/>
      <c r="NU14" s="18">
        <v>1</v>
      </c>
      <c r="NV14" s="18"/>
      <c r="NW14" s="18">
        <v>1</v>
      </c>
      <c r="NX14" s="18"/>
      <c r="NY14" s="18"/>
      <c r="NZ14" s="4"/>
      <c r="OA14" s="4">
        <v>1</v>
      </c>
      <c r="OB14" s="4"/>
      <c r="OC14" s="4">
        <v>1</v>
      </c>
      <c r="OD14" s="4"/>
      <c r="OE14" s="4"/>
      <c r="OF14" s="4"/>
      <c r="OG14" s="4">
        <v>1</v>
      </c>
      <c r="OH14" s="4"/>
      <c r="OI14" s="4">
        <v>1</v>
      </c>
      <c r="OJ14" s="4"/>
      <c r="OK14" s="4"/>
      <c r="OL14" s="4"/>
      <c r="OM14" s="4">
        <v>1</v>
      </c>
      <c r="ON14" s="4"/>
      <c r="OO14" s="4">
        <v>1</v>
      </c>
      <c r="OP14" s="4"/>
      <c r="OQ14" s="4"/>
      <c r="OR14" s="4">
        <v>1</v>
      </c>
      <c r="OS14" s="4"/>
      <c r="OT14" s="4"/>
      <c r="OU14" s="18"/>
      <c r="OV14" s="18">
        <v>1</v>
      </c>
      <c r="OW14" s="18"/>
      <c r="OX14" s="18"/>
      <c r="OY14" s="18">
        <v>1</v>
      </c>
      <c r="OZ14" s="18"/>
      <c r="PA14" s="18">
        <v>1</v>
      </c>
      <c r="PB14" s="18"/>
      <c r="PC14" s="18"/>
      <c r="PD14" s="18">
        <v>1</v>
      </c>
      <c r="PE14" s="18"/>
      <c r="PF14" s="18"/>
      <c r="PG14" s="18">
        <v>1</v>
      </c>
      <c r="PH14" s="18"/>
      <c r="PI14" s="18"/>
      <c r="PJ14" s="4">
        <v>1</v>
      </c>
      <c r="PK14" s="4"/>
      <c r="PL14" s="4"/>
      <c r="PM14" s="4"/>
      <c r="PN14" s="4">
        <v>1</v>
      </c>
      <c r="PO14" s="4"/>
      <c r="PP14" s="4"/>
      <c r="PQ14" s="4">
        <v>1</v>
      </c>
      <c r="PR14" s="4"/>
      <c r="PS14" s="4">
        <v>1</v>
      </c>
      <c r="PT14" s="4"/>
      <c r="PU14" s="4"/>
      <c r="PV14" s="4"/>
      <c r="PW14" s="4">
        <v>1</v>
      </c>
      <c r="PX14" s="4"/>
      <c r="PY14" s="4"/>
      <c r="PZ14" s="4">
        <v>1</v>
      </c>
      <c r="QA14" s="4"/>
      <c r="QB14" s="4">
        <v>1</v>
      </c>
      <c r="QC14" s="4"/>
      <c r="QD14" s="4"/>
      <c r="QE14" s="4">
        <v>1</v>
      </c>
      <c r="QF14" s="4"/>
      <c r="QG14" s="4"/>
      <c r="QH14" s="4"/>
      <c r="QI14" s="4">
        <v>1</v>
      </c>
      <c r="QJ14" s="4"/>
      <c r="QK14" s="4">
        <v>1</v>
      </c>
      <c r="QL14" s="4"/>
      <c r="QM14" s="4"/>
      <c r="QN14" s="4">
        <v>1</v>
      </c>
      <c r="QO14" s="4"/>
      <c r="QP14" s="4"/>
      <c r="QQ14" s="4">
        <v>1</v>
      </c>
      <c r="QR14" s="4"/>
      <c r="QS14" s="4"/>
      <c r="QT14" s="4"/>
      <c r="QU14" s="4">
        <v>1</v>
      </c>
      <c r="QV14" s="4"/>
      <c r="QW14" s="4">
        <v>1</v>
      </c>
      <c r="QX14" s="4"/>
      <c r="QY14" s="4"/>
      <c r="QZ14" s="4"/>
      <c r="RA14" s="4">
        <v>1</v>
      </c>
      <c r="RB14" s="4"/>
      <c r="RC14" s="4"/>
      <c r="RD14" s="4">
        <v>1</v>
      </c>
      <c r="RE14" s="4"/>
      <c r="RF14" s="4">
        <v>1</v>
      </c>
      <c r="RG14" s="4"/>
      <c r="RH14" s="4"/>
      <c r="RI14" s="4"/>
      <c r="RJ14" s="4">
        <v>1</v>
      </c>
      <c r="RK14" s="4"/>
      <c r="RL14" s="4">
        <v>1</v>
      </c>
      <c r="RM14" s="4"/>
      <c r="RN14" s="4"/>
      <c r="RO14" s="4">
        <v>1</v>
      </c>
      <c r="RP14" s="4"/>
      <c r="RQ14" s="4"/>
      <c r="RR14" s="4"/>
      <c r="RS14" s="4">
        <v>1</v>
      </c>
      <c r="RT14" s="4"/>
      <c r="RU14" s="4">
        <v>1</v>
      </c>
      <c r="RV14" s="4"/>
      <c r="RW14" s="4"/>
      <c r="RX14" s="4">
        <v>1</v>
      </c>
      <c r="RY14" s="4"/>
      <c r="RZ14" s="4"/>
      <c r="SA14" s="4">
        <v>1</v>
      </c>
      <c r="SB14" s="4"/>
      <c r="SC14" s="4"/>
      <c r="SD14" s="4">
        <v>1</v>
      </c>
      <c r="SE14" s="4"/>
      <c r="SF14" s="4"/>
      <c r="SG14" s="4">
        <v>1</v>
      </c>
      <c r="SH14" s="4"/>
      <c r="SI14" s="4"/>
      <c r="SJ14" s="4">
        <v>1</v>
      </c>
      <c r="SK14" s="4"/>
      <c r="SL14" s="4"/>
      <c r="SM14" s="4">
        <v>1</v>
      </c>
      <c r="SN14" s="4"/>
      <c r="SO14" s="4"/>
      <c r="SP14" s="4"/>
      <c r="SQ14" s="4">
        <v>1</v>
      </c>
      <c r="SR14" s="4"/>
      <c r="SS14" s="4"/>
      <c r="ST14" s="4">
        <v>1</v>
      </c>
      <c r="SU14" s="4"/>
      <c r="SV14" s="4">
        <v>1</v>
      </c>
      <c r="SW14" s="4"/>
      <c r="SX14" s="4"/>
      <c r="SY14" s="4">
        <v>1</v>
      </c>
      <c r="SZ14" s="4"/>
      <c r="TA14" s="4"/>
      <c r="TB14" s="4">
        <v>1</v>
      </c>
      <c r="TC14" s="4"/>
      <c r="TD14" s="4"/>
      <c r="TE14" s="4">
        <v>1</v>
      </c>
      <c r="TF14" s="4"/>
      <c r="TG14" s="22"/>
      <c r="TH14" s="4"/>
      <c r="TI14" s="4">
        <v>1</v>
      </c>
      <c r="TJ14" s="4"/>
      <c r="TK14" s="4"/>
      <c r="TL14" s="4">
        <v>1</v>
      </c>
      <c r="TM14" s="4"/>
      <c r="TN14" s="4">
        <v>1</v>
      </c>
      <c r="TO14" s="4"/>
      <c r="TP14" s="22"/>
      <c r="TQ14" s="4">
        <v>1</v>
      </c>
      <c r="TR14" s="4"/>
      <c r="TS14" s="22"/>
      <c r="TT14" s="4"/>
      <c r="TU14" s="4">
        <v>1</v>
      </c>
      <c r="TV14" s="4"/>
      <c r="TW14" s="4">
        <v>1</v>
      </c>
      <c r="TX14" s="4"/>
      <c r="TY14" s="4"/>
      <c r="TZ14" s="4"/>
      <c r="UA14" s="4">
        <v>1</v>
      </c>
      <c r="UB14" s="4"/>
      <c r="UC14" s="4"/>
      <c r="UD14" s="4">
        <v>1</v>
      </c>
      <c r="UE14" s="4"/>
      <c r="UF14" s="4">
        <v>1</v>
      </c>
      <c r="UG14" s="4"/>
      <c r="UH14" s="4"/>
      <c r="UI14" s="4">
        <v>1</v>
      </c>
      <c r="UJ14" s="4"/>
      <c r="UK14" s="4"/>
      <c r="UL14" s="4">
        <v>1</v>
      </c>
      <c r="UM14" s="4"/>
      <c r="UN14" s="4"/>
      <c r="UO14" s="4">
        <v>1</v>
      </c>
      <c r="UP14" s="4"/>
      <c r="UQ14" s="22"/>
      <c r="UR14" s="1"/>
      <c r="US14" s="1">
        <v>1</v>
      </c>
      <c r="UT14" s="1"/>
      <c r="UU14" s="30">
        <v>1</v>
      </c>
      <c r="UV14" s="4"/>
      <c r="UW14" s="4"/>
      <c r="UX14" s="4"/>
      <c r="UY14" s="4">
        <v>1</v>
      </c>
      <c r="UZ14" s="4"/>
      <c r="VA14" s="4"/>
      <c r="VB14" s="4">
        <v>1</v>
      </c>
      <c r="VC14" s="4"/>
      <c r="VD14" s="4">
        <v>1</v>
      </c>
      <c r="VE14" s="4"/>
      <c r="VF14" s="4"/>
      <c r="VG14" s="4">
        <v>1</v>
      </c>
      <c r="VH14" s="4"/>
      <c r="VI14" s="4"/>
      <c r="VJ14" s="4"/>
      <c r="VK14" s="4">
        <v>1</v>
      </c>
      <c r="VL14" s="4"/>
      <c r="VM14" s="4">
        <v>1</v>
      </c>
      <c r="VN14" s="4"/>
      <c r="VO14" s="4"/>
      <c r="VP14" s="4">
        <v>1</v>
      </c>
      <c r="VQ14" s="4"/>
      <c r="VR14" s="4"/>
      <c r="VS14" s="4">
        <v>1</v>
      </c>
      <c r="VT14" s="4"/>
      <c r="VU14" s="4"/>
    </row>
    <row r="15" spans="1:593" ht="15.75" x14ac:dyDescent="0.25">
      <c r="A15" s="2">
        <v>2</v>
      </c>
      <c r="B15" s="1" t="s">
        <v>1922</v>
      </c>
      <c r="C15" s="9"/>
      <c r="D15" s="9">
        <v>1</v>
      </c>
      <c r="E15" s="9"/>
      <c r="F15" s="1">
        <v>1</v>
      </c>
      <c r="G15" s="1">
        <v>1</v>
      </c>
      <c r="H15" s="1"/>
      <c r="I15" s="1">
        <v>1</v>
      </c>
      <c r="J15" s="1">
        <v>1</v>
      </c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/>
      <c r="V15" s="1">
        <v>1</v>
      </c>
      <c r="W15" s="1"/>
      <c r="X15" s="1">
        <v>1</v>
      </c>
      <c r="Y15" s="1"/>
      <c r="Z15" s="1"/>
      <c r="AA15" s="1">
        <v>1</v>
      </c>
      <c r="AB15" s="1">
        <v>1</v>
      </c>
      <c r="AC15" s="1"/>
      <c r="AD15" s="1">
        <v>1</v>
      </c>
      <c r="AE15" s="1"/>
      <c r="AF15" s="1"/>
      <c r="AG15" s="1">
        <v>1</v>
      </c>
      <c r="AH15" s="1"/>
      <c r="AI15" s="1"/>
      <c r="AJ15" s="1">
        <v>1</v>
      </c>
      <c r="AK15" s="1"/>
      <c r="AL15" s="1"/>
      <c r="AM15" s="1">
        <v>1</v>
      </c>
      <c r="AN15" s="1"/>
      <c r="AO15" s="1"/>
      <c r="AP15" s="1">
        <v>1</v>
      </c>
      <c r="AQ15" s="1"/>
      <c r="AR15" s="1"/>
      <c r="AS15" s="1">
        <v>1</v>
      </c>
      <c r="AT15" s="1">
        <v>1</v>
      </c>
      <c r="AU15" s="1"/>
      <c r="AV15" s="1">
        <v>1</v>
      </c>
      <c r="AW15" s="1"/>
      <c r="AX15" s="1"/>
      <c r="AY15" s="1">
        <v>1</v>
      </c>
      <c r="AZ15" s="1">
        <v>1</v>
      </c>
      <c r="BA15" s="1"/>
      <c r="BB15" s="1">
        <v>1</v>
      </c>
      <c r="BC15" s="1"/>
      <c r="BD15" s="1"/>
      <c r="BE15" s="1">
        <v>1</v>
      </c>
      <c r="BF15" s="1">
        <v>1</v>
      </c>
      <c r="BG15" s="1"/>
      <c r="BH15" s="1">
        <v>1</v>
      </c>
      <c r="BI15" s="1">
        <v>1</v>
      </c>
      <c r="BJ15" s="1"/>
      <c r="BK15" s="1"/>
      <c r="BL15" s="1">
        <v>1</v>
      </c>
      <c r="BM15" s="1"/>
      <c r="BN15" s="1">
        <v>1</v>
      </c>
      <c r="BO15" s="1"/>
      <c r="BP15" s="1"/>
      <c r="BQ15" s="1">
        <v>1</v>
      </c>
      <c r="BR15" s="1">
        <v>1</v>
      </c>
      <c r="BS15" s="1"/>
      <c r="BT15" s="1"/>
      <c r="BU15" s="1">
        <v>1</v>
      </c>
      <c r="BV15" s="1"/>
      <c r="BW15" s="1">
        <v>1</v>
      </c>
      <c r="BX15" s="1"/>
      <c r="BY15" s="1"/>
      <c r="BZ15" s="1">
        <v>1</v>
      </c>
      <c r="CA15" s="1"/>
      <c r="CB15" s="1"/>
      <c r="CC15" s="1">
        <v>1</v>
      </c>
      <c r="CD15" s="1"/>
      <c r="CE15" s="4">
        <v>1</v>
      </c>
      <c r="CF15" s="4">
        <v>1</v>
      </c>
      <c r="CG15" s="4">
        <v>1</v>
      </c>
      <c r="CH15" s="1"/>
      <c r="CI15" s="1">
        <v>1</v>
      </c>
      <c r="CJ15" s="1"/>
      <c r="CK15" s="1"/>
      <c r="CL15" s="1">
        <v>1</v>
      </c>
      <c r="CM15" s="1"/>
      <c r="CN15" s="1"/>
      <c r="CO15" s="1"/>
      <c r="CP15" s="1">
        <v>1</v>
      </c>
      <c r="CQ15" s="1"/>
      <c r="CR15" s="4">
        <v>1</v>
      </c>
      <c r="CS15" s="4">
        <v>1</v>
      </c>
      <c r="CT15" s="4"/>
      <c r="CU15" s="4">
        <v>1</v>
      </c>
      <c r="CV15" s="4">
        <v>1</v>
      </c>
      <c r="CW15" s="4"/>
      <c r="CX15" s="4">
        <v>1</v>
      </c>
      <c r="CY15" s="4">
        <v>1</v>
      </c>
      <c r="CZ15" s="4"/>
      <c r="DA15" s="4">
        <v>1</v>
      </c>
      <c r="DB15" s="4">
        <v>1</v>
      </c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/>
      <c r="EF15" s="4">
        <v>1</v>
      </c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/>
      <c r="FD15" s="4"/>
      <c r="FE15" s="4"/>
      <c r="FF15" s="4"/>
      <c r="FG15" s="4">
        <v>1</v>
      </c>
      <c r="FH15" s="22"/>
      <c r="FI15" s="4">
        <v>1</v>
      </c>
      <c r="FJ15" s="4"/>
      <c r="FK15" s="4">
        <v>1</v>
      </c>
      <c r="FL15" s="4">
        <v>1</v>
      </c>
      <c r="FM15" s="4"/>
      <c r="FN15" s="4"/>
      <c r="FO15" s="4"/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18">
        <v>1</v>
      </c>
      <c r="FY15" s="18"/>
      <c r="FZ15" s="18"/>
      <c r="GA15" s="4">
        <v>1</v>
      </c>
      <c r="GB15" s="4"/>
      <c r="GC15" s="4"/>
      <c r="GD15" s="4">
        <v>1</v>
      </c>
      <c r="GE15" s="4"/>
      <c r="GF15" s="4"/>
      <c r="GG15" s="4"/>
      <c r="GH15" s="4">
        <v>1</v>
      </c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/>
      <c r="HF15" s="4">
        <v>1</v>
      </c>
      <c r="HG15" s="4"/>
      <c r="HH15" s="4">
        <v>1</v>
      </c>
      <c r="HI15" s="4"/>
      <c r="HJ15" s="4"/>
      <c r="HK15" s="4"/>
      <c r="HL15" s="4">
        <v>1</v>
      </c>
      <c r="HM15" s="4"/>
      <c r="HN15" s="4">
        <v>1</v>
      </c>
      <c r="HO15" s="4"/>
      <c r="HP15" s="4"/>
      <c r="HQ15" s="4">
        <v>1</v>
      </c>
      <c r="HR15" s="4"/>
      <c r="HS15" s="4"/>
      <c r="HT15" s="4"/>
      <c r="HU15" s="4">
        <v>1</v>
      </c>
      <c r="HV15" s="4"/>
      <c r="HW15" s="4">
        <v>1</v>
      </c>
      <c r="HX15" s="4"/>
      <c r="HY15" s="4"/>
      <c r="HZ15" s="4">
        <v>1</v>
      </c>
      <c r="IA15" s="4"/>
      <c r="IB15" s="4"/>
      <c r="IC15" s="4"/>
      <c r="ID15" s="4">
        <v>1</v>
      </c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  <c r="IU15" s="30">
        <v>1</v>
      </c>
      <c r="IV15" s="4"/>
      <c r="IW15" s="4"/>
      <c r="IX15" s="4">
        <v>1</v>
      </c>
      <c r="IY15" s="4"/>
      <c r="IZ15" s="4"/>
      <c r="JA15" s="4">
        <v>1</v>
      </c>
      <c r="JB15" s="4"/>
      <c r="JC15" s="4"/>
      <c r="JD15" s="4">
        <v>1</v>
      </c>
      <c r="JE15" s="4"/>
      <c r="JF15" s="4"/>
      <c r="JG15" s="4"/>
      <c r="JH15" s="4">
        <v>1</v>
      </c>
      <c r="JI15" s="4"/>
      <c r="JJ15" s="4">
        <v>1</v>
      </c>
      <c r="JK15" s="4"/>
      <c r="JL15" s="4"/>
      <c r="JM15" s="4"/>
      <c r="JN15" s="4">
        <v>1</v>
      </c>
      <c r="JO15" s="4"/>
      <c r="JP15" s="4"/>
      <c r="JQ15" s="4"/>
      <c r="JR15" s="4"/>
      <c r="JS15" s="4"/>
      <c r="JT15" s="4">
        <v>1</v>
      </c>
      <c r="JU15" s="4"/>
      <c r="JV15" s="4">
        <v>1</v>
      </c>
      <c r="JW15" s="4"/>
      <c r="JX15" s="4"/>
      <c r="JY15" s="4"/>
      <c r="JZ15" s="4"/>
      <c r="KA15" s="4"/>
      <c r="KB15" s="4">
        <v>1</v>
      </c>
      <c r="KC15" s="4"/>
      <c r="KD15" s="4"/>
      <c r="KE15" s="4"/>
      <c r="KF15" s="4">
        <v>1</v>
      </c>
      <c r="KG15" s="4"/>
      <c r="KH15" s="4"/>
      <c r="KI15" s="4">
        <v>1</v>
      </c>
      <c r="KJ15" s="4"/>
      <c r="KK15" s="4">
        <v>1</v>
      </c>
      <c r="KL15" s="4"/>
      <c r="KM15" s="4"/>
      <c r="KN15" s="4">
        <v>1</v>
      </c>
      <c r="KO15" s="4"/>
      <c r="KP15" s="4"/>
      <c r="KQ15" s="4">
        <v>1</v>
      </c>
      <c r="KR15" s="4"/>
      <c r="KS15" s="4"/>
      <c r="KT15" s="4">
        <v>1</v>
      </c>
      <c r="KU15" s="4"/>
      <c r="KV15" s="4"/>
      <c r="KW15" s="4">
        <v>1</v>
      </c>
      <c r="KX15" s="4"/>
      <c r="KY15" s="4"/>
      <c r="KZ15" s="4">
        <v>1</v>
      </c>
      <c r="LA15" s="4"/>
      <c r="LB15" s="4"/>
      <c r="LC15" s="4"/>
      <c r="LD15" s="4">
        <v>1</v>
      </c>
      <c r="LE15" s="4"/>
      <c r="LF15" s="4"/>
      <c r="LG15" s="4">
        <v>1</v>
      </c>
      <c r="LH15" s="4"/>
      <c r="LI15" s="4"/>
      <c r="LJ15" s="4">
        <v>1</v>
      </c>
      <c r="LK15" s="4"/>
      <c r="LL15" s="4">
        <v>1</v>
      </c>
      <c r="LM15" s="4"/>
      <c r="LN15" s="4"/>
      <c r="LO15" s="4">
        <v>1</v>
      </c>
      <c r="LP15" s="4"/>
      <c r="LQ15" s="4"/>
      <c r="LR15" s="4">
        <v>1</v>
      </c>
      <c r="LS15" s="4"/>
      <c r="LT15" s="4"/>
      <c r="LU15" s="4"/>
      <c r="LV15" s="4">
        <v>1</v>
      </c>
      <c r="LW15" s="4"/>
      <c r="LX15" s="4">
        <v>1</v>
      </c>
      <c r="LY15" s="4"/>
      <c r="LZ15" s="4"/>
      <c r="MA15" s="4">
        <v>1</v>
      </c>
      <c r="MB15" s="4"/>
      <c r="MC15" s="4"/>
      <c r="MD15" s="4">
        <v>1</v>
      </c>
      <c r="ME15" s="4"/>
      <c r="MF15" s="4"/>
      <c r="MG15" s="4"/>
      <c r="MH15" s="4">
        <v>1</v>
      </c>
      <c r="MI15" s="4"/>
      <c r="MJ15" s="4"/>
      <c r="MK15" s="4">
        <v>1</v>
      </c>
      <c r="ML15" s="4"/>
      <c r="MM15" s="4"/>
      <c r="MN15" s="4">
        <v>1</v>
      </c>
      <c r="MO15" s="4"/>
      <c r="MP15" s="4">
        <v>1</v>
      </c>
      <c r="MQ15" s="4"/>
      <c r="MR15" s="4"/>
      <c r="MS15" s="4">
        <v>1</v>
      </c>
      <c r="MT15" s="4"/>
      <c r="MU15" s="4"/>
      <c r="MV15" s="4">
        <v>1</v>
      </c>
      <c r="MW15" s="4"/>
      <c r="MX15" s="4"/>
      <c r="MY15" s="4"/>
      <c r="MZ15" s="4"/>
      <c r="NA15" s="4">
        <v>1</v>
      </c>
      <c r="NB15" s="4"/>
      <c r="NC15" s="4">
        <v>1</v>
      </c>
      <c r="ND15" s="4"/>
      <c r="NE15" s="4"/>
      <c r="NF15" s="4">
        <v>1</v>
      </c>
      <c r="NG15" s="4"/>
      <c r="NH15" s="4">
        <v>1</v>
      </c>
      <c r="NI15" s="4"/>
      <c r="NJ15" s="4"/>
      <c r="NK15" s="4"/>
      <c r="NL15" s="4">
        <v>1</v>
      </c>
      <c r="NM15" s="4"/>
      <c r="NN15" s="4"/>
      <c r="NO15" s="4">
        <v>1</v>
      </c>
      <c r="NP15" s="4"/>
      <c r="NQ15" s="4">
        <v>1</v>
      </c>
      <c r="NR15" s="4"/>
      <c r="NS15" s="4"/>
      <c r="NT15" s="4"/>
      <c r="NU15" s="4">
        <v>1</v>
      </c>
      <c r="NV15" s="4"/>
      <c r="NW15" s="4">
        <v>1</v>
      </c>
      <c r="NX15" s="4"/>
      <c r="NY15" s="4"/>
      <c r="NZ15" s="4"/>
      <c r="OA15" s="4">
        <v>1</v>
      </c>
      <c r="OB15" s="4"/>
      <c r="OC15" s="4"/>
      <c r="OD15" s="4">
        <v>1</v>
      </c>
      <c r="OE15" s="4"/>
      <c r="OF15" s="4"/>
      <c r="OG15" s="4">
        <v>1</v>
      </c>
      <c r="OH15" s="4"/>
      <c r="OI15" s="4">
        <v>1</v>
      </c>
      <c r="OJ15" s="4"/>
      <c r="OK15" s="4"/>
      <c r="OL15" s="4"/>
      <c r="OM15" s="4">
        <v>1</v>
      </c>
      <c r="ON15" s="4"/>
      <c r="OO15" s="4">
        <v>1</v>
      </c>
      <c r="OP15" s="4"/>
      <c r="OQ15" s="4"/>
      <c r="OR15" s="4">
        <v>1</v>
      </c>
      <c r="OS15" s="4"/>
      <c r="OT15" s="4"/>
      <c r="OU15" s="4"/>
      <c r="OV15" s="4">
        <v>1</v>
      </c>
      <c r="OW15" s="4"/>
      <c r="OX15" s="4"/>
      <c r="OY15" s="4">
        <v>1</v>
      </c>
      <c r="OZ15" s="4"/>
      <c r="PA15" s="4">
        <v>1</v>
      </c>
      <c r="PB15" s="4"/>
      <c r="PC15" s="4"/>
      <c r="PD15" s="4">
        <v>1</v>
      </c>
      <c r="PE15" s="4"/>
      <c r="PF15" s="4"/>
      <c r="PG15" s="4"/>
      <c r="PH15" s="4">
        <v>1</v>
      </c>
      <c r="PI15" s="4"/>
      <c r="PJ15" s="4">
        <v>1</v>
      </c>
      <c r="PK15" s="4"/>
      <c r="PL15" s="4"/>
      <c r="PM15" s="4"/>
      <c r="PN15" s="4">
        <v>1</v>
      </c>
      <c r="PO15" s="4"/>
      <c r="PP15" s="4"/>
      <c r="PQ15" s="4">
        <v>1</v>
      </c>
      <c r="PR15" s="4"/>
      <c r="PS15" s="4">
        <v>1</v>
      </c>
      <c r="PT15" s="4"/>
      <c r="PU15" s="4"/>
      <c r="PV15" s="4"/>
      <c r="PW15" s="4">
        <v>1</v>
      </c>
      <c r="PX15" s="4"/>
      <c r="PY15" s="4"/>
      <c r="PZ15" s="4">
        <v>1</v>
      </c>
      <c r="QA15" s="4"/>
      <c r="QB15" s="4">
        <v>1</v>
      </c>
      <c r="QC15" s="4"/>
      <c r="QD15" s="4"/>
      <c r="QE15" s="4">
        <v>1</v>
      </c>
      <c r="QF15" s="4"/>
      <c r="QG15" s="4"/>
      <c r="QH15" s="4"/>
      <c r="QI15" s="4">
        <v>1</v>
      </c>
      <c r="QJ15" s="4"/>
      <c r="QK15" s="4">
        <v>1</v>
      </c>
      <c r="QL15" s="4"/>
      <c r="QM15" s="4"/>
      <c r="QN15" s="4">
        <v>1</v>
      </c>
      <c r="QO15" s="4"/>
      <c r="QP15" s="4"/>
      <c r="QQ15" s="4">
        <v>1</v>
      </c>
      <c r="QR15" s="4"/>
      <c r="QS15" s="4"/>
      <c r="QT15" s="4"/>
      <c r="QU15" s="4">
        <v>1</v>
      </c>
      <c r="QV15" s="4"/>
      <c r="QW15" s="4">
        <v>1</v>
      </c>
      <c r="QX15" s="4"/>
      <c r="QY15" s="4"/>
      <c r="QZ15" s="4"/>
      <c r="RA15" s="4">
        <v>1</v>
      </c>
      <c r="RB15" s="4"/>
      <c r="RC15" s="4"/>
      <c r="RD15" s="4"/>
      <c r="RE15" s="4">
        <v>1</v>
      </c>
      <c r="RF15" s="4">
        <v>1</v>
      </c>
      <c r="RG15" s="4"/>
      <c r="RH15" s="4"/>
      <c r="RI15" s="4"/>
      <c r="RJ15" s="4">
        <v>1</v>
      </c>
      <c r="RK15" s="4"/>
      <c r="RL15" s="4">
        <v>1</v>
      </c>
      <c r="RM15" s="4"/>
      <c r="RN15" s="4"/>
      <c r="RO15" s="4">
        <v>1</v>
      </c>
      <c r="RP15" s="4"/>
      <c r="RQ15" s="4"/>
      <c r="RR15" s="4"/>
      <c r="RS15" s="4">
        <v>1</v>
      </c>
      <c r="RT15" s="4"/>
      <c r="RU15" s="4">
        <v>1</v>
      </c>
      <c r="RV15" s="4"/>
      <c r="RW15" s="4"/>
      <c r="RX15" s="4">
        <v>1</v>
      </c>
      <c r="RY15" s="4"/>
      <c r="RZ15" s="4"/>
      <c r="SA15" s="4">
        <v>1</v>
      </c>
      <c r="SB15" s="4"/>
      <c r="SC15" s="4"/>
      <c r="SD15" s="4"/>
      <c r="SE15" s="4">
        <v>1</v>
      </c>
      <c r="SF15" s="4"/>
      <c r="SG15" s="4"/>
      <c r="SH15" s="4">
        <v>1</v>
      </c>
      <c r="SI15" s="4"/>
      <c r="SJ15" s="4">
        <v>1</v>
      </c>
      <c r="SK15" s="4"/>
      <c r="SL15" s="4"/>
      <c r="SM15" s="4">
        <v>1</v>
      </c>
      <c r="SN15" s="4"/>
      <c r="SO15" s="4"/>
      <c r="SP15" s="4"/>
      <c r="SQ15" s="4">
        <v>1</v>
      </c>
      <c r="SR15" s="4"/>
      <c r="SS15" s="4"/>
      <c r="ST15" s="4">
        <v>1</v>
      </c>
      <c r="SU15" s="4"/>
      <c r="SV15" s="4">
        <v>1</v>
      </c>
      <c r="SW15" s="4"/>
      <c r="SX15" s="4"/>
      <c r="SY15" s="4">
        <v>1</v>
      </c>
      <c r="SZ15" s="4"/>
      <c r="TA15" s="4"/>
      <c r="TB15" s="4"/>
      <c r="TC15" s="4">
        <v>1</v>
      </c>
      <c r="TD15" s="4"/>
      <c r="TE15" s="4">
        <v>1</v>
      </c>
      <c r="TF15" s="4"/>
      <c r="TG15" s="22"/>
      <c r="TH15" s="4"/>
      <c r="TI15" s="4">
        <v>1</v>
      </c>
      <c r="TJ15" s="4"/>
      <c r="TK15" s="4"/>
      <c r="TL15" s="4">
        <v>1</v>
      </c>
      <c r="TM15" s="4"/>
      <c r="TN15" s="4"/>
      <c r="TO15" s="4">
        <v>1</v>
      </c>
      <c r="TP15" s="22"/>
      <c r="TQ15" s="4">
        <v>1</v>
      </c>
      <c r="TR15" s="4"/>
      <c r="TS15" s="22"/>
      <c r="TT15" s="4"/>
      <c r="TU15" s="4">
        <v>1</v>
      </c>
      <c r="TV15" s="4"/>
      <c r="TW15" s="4">
        <v>1</v>
      </c>
      <c r="TX15" s="4"/>
      <c r="TY15" s="4"/>
      <c r="TZ15" s="4"/>
      <c r="UA15" s="4">
        <v>1</v>
      </c>
      <c r="UB15" s="4"/>
      <c r="UC15" s="4"/>
      <c r="UD15" s="4">
        <v>1</v>
      </c>
      <c r="UE15" s="4"/>
      <c r="UF15" s="4">
        <v>1</v>
      </c>
      <c r="UG15" s="4"/>
      <c r="UH15" s="4"/>
      <c r="UI15" s="4">
        <v>1</v>
      </c>
      <c r="UJ15" s="4"/>
      <c r="UK15" s="4"/>
      <c r="UL15" s="4">
        <v>1</v>
      </c>
      <c r="UM15" s="4"/>
      <c r="UN15" s="4"/>
      <c r="UO15" s="4">
        <v>1</v>
      </c>
      <c r="UP15" s="4"/>
      <c r="UQ15" s="4"/>
      <c r="UR15" s="18"/>
      <c r="US15" s="18">
        <v>1</v>
      </c>
      <c r="UT15" s="18"/>
      <c r="UU15" s="4">
        <v>1</v>
      </c>
      <c r="UV15" s="4"/>
      <c r="UW15" s="4"/>
      <c r="UX15" s="4"/>
      <c r="UY15" s="4">
        <v>1</v>
      </c>
      <c r="UZ15" s="4"/>
      <c r="VA15" s="4"/>
      <c r="VB15" s="4">
        <v>1</v>
      </c>
      <c r="VC15" s="4"/>
      <c r="VD15" s="4">
        <v>1</v>
      </c>
      <c r="VE15" s="4"/>
      <c r="VF15" s="4"/>
      <c r="VG15" s="4">
        <v>1</v>
      </c>
      <c r="VH15" s="4"/>
      <c r="VI15" s="4"/>
      <c r="VJ15" s="4"/>
      <c r="VK15" s="4">
        <v>1</v>
      </c>
      <c r="VL15" s="4"/>
      <c r="VM15" s="4">
        <v>1</v>
      </c>
      <c r="VN15" s="4"/>
      <c r="VO15" s="4"/>
      <c r="VP15" s="4">
        <v>1</v>
      </c>
      <c r="VQ15" s="4"/>
      <c r="VR15" s="4"/>
      <c r="VS15" s="4">
        <v>1</v>
      </c>
      <c r="VT15" s="4"/>
      <c r="VU15" s="4"/>
    </row>
    <row r="16" spans="1:593" ht="15.75" x14ac:dyDescent="0.25">
      <c r="A16" s="2">
        <v>3</v>
      </c>
      <c r="B16" s="1" t="s">
        <v>1923</v>
      </c>
      <c r="C16" s="9"/>
      <c r="D16" s="9">
        <v>1</v>
      </c>
      <c r="E16" s="9"/>
      <c r="F16" s="1">
        <v>1</v>
      </c>
      <c r="G16" s="1">
        <v>1</v>
      </c>
      <c r="H16" s="1"/>
      <c r="I16" s="1">
        <v>1</v>
      </c>
      <c r="J16" s="1">
        <v>1</v>
      </c>
      <c r="K16" s="1"/>
      <c r="L16" s="1">
        <v>1</v>
      </c>
      <c r="M16" s="1"/>
      <c r="N16" s="1"/>
      <c r="O16" s="1">
        <v>1</v>
      </c>
      <c r="P16" s="1"/>
      <c r="Q16" s="1"/>
      <c r="R16" s="1"/>
      <c r="S16" s="1">
        <v>1</v>
      </c>
      <c r="T16" s="1"/>
      <c r="U16" s="1">
        <v>1</v>
      </c>
      <c r="V16" s="1"/>
      <c r="W16" s="1"/>
      <c r="X16" s="1">
        <v>1</v>
      </c>
      <c r="Y16" s="1"/>
      <c r="Z16" s="1"/>
      <c r="AA16" s="1">
        <v>1</v>
      </c>
      <c r="AB16" s="1">
        <v>1</v>
      </c>
      <c r="AC16" s="1"/>
      <c r="AD16" s="1"/>
      <c r="AE16" s="1">
        <v>1</v>
      </c>
      <c r="AF16" s="1"/>
      <c r="AG16" s="1">
        <v>1</v>
      </c>
      <c r="AH16" s="1"/>
      <c r="AI16" s="1"/>
      <c r="AJ16" s="1"/>
      <c r="AK16" s="1">
        <v>1</v>
      </c>
      <c r="AL16" s="1"/>
      <c r="AM16" s="1">
        <v>1</v>
      </c>
      <c r="AN16" s="1"/>
      <c r="AO16" s="1"/>
      <c r="AP16" s="1"/>
      <c r="AQ16" s="1">
        <v>1</v>
      </c>
      <c r="AR16" s="1"/>
      <c r="AS16" s="1">
        <v>1</v>
      </c>
      <c r="AT16" s="1">
        <v>1</v>
      </c>
      <c r="AU16" s="1"/>
      <c r="AV16" s="1"/>
      <c r="AW16" s="1">
        <v>1</v>
      </c>
      <c r="AX16" s="1"/>
      <c r="AY16" s="1">
        <v>1</v>
      </c>
      <c r="AZ16" s="1">
        <v>1</v>
      </c>
      <c r="BA16" s="1"/>
      <c r="BB16" s="1"/>
      <c r="BC16" s="1">
        <v>1</v>
      </c>
      <c r="BD16" s="1"/>
      <c r="BE16" s="1">
        <v>1</v>
      </c>
      <c r="BF16" s="1">
        <v>1</v>
      </c>
      <c r="BG16" s="1"/>
      <c r="BH16" s="1">
        <v>1</v>
      </c>
      <c r="BI16" s="1">
        <v>1</v>
      </c>
      <c r="BJ16" s="1"/>
      <c r="BK16" s="1"/>
      <c r="BL16" s="1">
        <v>1</v>
      </c>
      <c r="BM16" s="1"/>
      <c r="BN16" s="1">
        <v>1</v>
      </c>
      <c r="BO16" s="1"/>
      <c r="BP16" s="1"/>
      <c r="BQ16" s="1">
        <v>1</v>
      </c>
      <c r="BR16" s="1">
        <v>1</v>
      </c>
      <c r="BS16" s="1"/>
      <c r="BT16" s="1"/>
      <c r="BU16" s="1">
        <v>1</v>
      </c>
      <c r="BV16" s="1"/>
      <c r="BW16" s="1"/>
      <c r="BX16" s="1">
        <v>1</v>
      </c>
      <c r="BY16" s="1"/>
      <c r="BZ16" s="1"/>
      <c r="CA16" s="1">
        <v>1</v>
      </c>
      <c r="CB16" s="1"/>
      <c r="CC16" s="1"/>
      <c r="CD16" s="1"/>
      <c r="CE16" s="4"/>
      <c r="CF16" s="4">
        <v>1</v>
      </c>
      <c r="CG16" s="4">
        <v>1</v>
      </c>
      <c r="CH16" s="1"/>
      <c r="CI16" s="1"/>
      <c r="CJ16" s="1"/>
      <c r="CK16" s="1">
        <v>1</v>
      </c>
      <c r="CL16" s="1"/>
      <c r="CM16" s="1">
        <v>1</v>
      </c>
      <c r="CN16" s="1"/>
      <c r="CO16" s="1"/>
      <c r="CP16" s="1">
        <v>1</v>
      </c>
      <c r="CQ16" s="1"/>
      <c r="CR16" s="4">
        <v>1</v>
      </c>
      <c r="CS16" s="4">
        <v>1</v>
      </c>
      <c r="CT16" s="4"/>
      <c r="CU16" s="4">
        <v>1</v>
      </c>
      <c r="CV16" s="4">
        <v>1</v>
      </c>
      <c r="CW16" s="4"/>
      <c r="CX16" s="4">
        <v>1</v>
      </c>
      <c r="CY16" s="4">
        <v>1</v>
      </c>
      <c r="CZ16" s="4"/>
      <c r="DA16" s="4">
        <v>1</v>
      </c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>
        <v>1</v>
      </c>
      <c r="DZ16" s="4"/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>
        <v>1</v>
      </c>
      <c r="EL16" s="4"/>
      <c r="EM16" s="4"/>
      <c r="EN16" s="4"/>
      <c r="EO16" s="4">
        <v>1</v>
      </c>
      <c r="EP16" s="4"/>
      <c r="EQ16" s="4">
        <v>1</v>
      </c>
      <c r="ER16" s="4"/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/>
      <c r="FE16" s="4"/>
      <c r="FF16" s="4"/>
      <c r="FG16" s="4"/>
      <c r="FH16" s="22">
        <v>1</v>
      </c>
      <c r="FI16" s="4"/>
      <c r="FJ16" s="4">
        <v>1</v>
      </c>
      <c r="FK16" s="4">
        <v>1</v>
      </c>
      <c r="FL16" s="4"/>
      <c r="FM16" s="4">
        <v>1</v>
      </c>
      <c r="FN16" s="4"/>
      <c r="FO16" s="4"/>
      <c r="FP16" s="4"/>
      <c r="FQ16" s="4"/>
      <c r="FR16" s="4">
        <v>1</v>
      </c>
      <c r="FS16" s="4"/>
      <c r="FT16" s="4"/>
      <c r="FU16" s="4"/>
      <c r="FV16" s="4"/>
      <c r="FW16" s="4">
        <v>1</v>
      </c>
      <c r="FX16" s="4"/>
      <c r="FY16" s="4">
        <v>1</v>
      </c>
      <c r="FZ16" s="4"/>
      <c r="GA16" s="4"/>
      <c r="GB16" s="4">
        <v>1</v>
      </c>
      <c r="GC16" s="4"/>
      <c r="GD16" s="4">
        <v>1</v>
      </c>
      <c r="GE16" s="4"/>
      <c r="GF16" s="4"/>
      <c r="GG16" s="4"/>
      <c r="GH16" s="4">
        <v>1</v>
      </c>
      <c r="GI16" s="4"/>
      <c r="GJ16" s="4"/>
      <c r="GK16" s="4">
        <v>1</v>
      </c>
      <c r="GL16" s="4">
        <v>1</v>
      </c>
      <c r="GM16" s="4"/>
      <c r="GN16" s="4">
        <v>1</v>
      </c>
      <c r="GO16" s="4"/>
      <c r="GP16" s="4"/>
      <c r="GQ16" s="4">
        <v>1</v>
      </c>
      <c r="GR16" s="4"/>
      <c r="GS16" s="4"/>
      <c r="GT16" s="4">
        <v>1</v>
      </c>
      <c r="GU16" s="4"/>
      <c r="GV16" s="4"/>
      <c r="GW16" s="4">
        <v>1</v>
      </c>
      <c r="GX16" s="4"/>
      <c r="GY16" s="4"/>
      <c r="GZ16" s="4">
        <v>1</v>
      </c>
      <c r="HA16" s="4"/>
      <c r="HB16" s="4"/>
      <c r="HC16" s="4">
        <v>1</v>
      </c>
      <c r="HD16" s="4"/>
      <c r="HE16" s="4"/>
      <c r="HF16" s="4">
        <v>1</v>
      </c>
      <c r="HG16" s="4"/>
      <c r="HH16" s="4"/>
      <c r="HI16" s="4">
        <v>1</v>
      </c>
      <c r="HJ16" s="4"/>
      <c r="HK16" s="4"/>
      <c r="HL16" s="4">
        <v>1</v>
      </c>
      <c r="HM16" s="4"/>
      <c r="HN16" s="4">
        <v>1</v>
      </c>
      <c r="HO16" s="4"/>
      <c r="HP16" s="4"/>
      <c r="HQ16" s="4"/>
      <c r="HR16" s="4">
        <v>1</v>
      </c>
      <c r="HS16" s="4"/>
      <c r="HT16" s="4"/>
      <c r="HU16" s="4">
        <v>1</v>
      </c>
      <c r="HV16" s="4"/>
      <c r="HW16" s="4"/>
      <c r="HX16" s="4">
        <v>1</v>
      </c>
      <c r="HY16" s="4"/>
      <c r="HZ16" s="4"/>
      <c r="IA16" s="4">
        <v>1</v>
      </c>
      <c r="IB16" s="4"/>
      <c r="IC16" s="4"/>
      <c r="ID16" s="4">
        <v>1</v>
      </c>
      <c r="IE16" s="4"/>
      <c r="IF16" s="4"/>
      <c r="IG16" s="4">
        <v>1</v>
      </c>
      <c r="IH16" s="4"/>
      <c r="II16" s="4"/>
      <c r="IJ16" s="4">
        <v>1</v>
      </c>
      <c r="IK16" s="4"/>
      <c r="IL16" s="4"/>
      <c r="IM16" s="4">
        <v>1</v>
      </c>
      <c r="IN16" s="4"/>
      <c r="IO16" s="4"/>
      <c r="IP16" s="4">
        <v>1</v>
      </c>
      <c r="IQ16" s="4"/>
      <c r="IR16" s="4"/>
      <c r="IS16" s="4">
        <v>1</v>
      </c>
      <c r="IT16" s="4"/>
      <c r="IU16" s="30"/>
      <c r="IV16" s="4">
        <v>1</v>
      </c>
      <c r="IW16" s="4"/>
      <c r="IX16" s="4"/>
      <c r="IY16" s="4">
        <v>1</v>
      </c>
      <c r="IZ16" s="4"/>
      <c r="JA16" s="4"/>
      <c r="JB16" s="4">
        <v>1</v>
      </c>
      <c r="JC16" s="4"/>
      <c r="JD16" s="4">
        <v>1</v>
      </c>
      <c r="JE16" s="4"/>
      <c r="JF16" s="4"/>
      <c r="JG16" s="4"/>
      <c r="JH16" s="4">
        <v>1</v>
      </c>
      <c r="JI16" s="4"/>
      <c r="JJ16" s="4">
        <v>1</v>
      </c>
      <c r="JK16" s="4"/>
      <c r="JL16" s="4"/>
      <c r="JM16" s="4"/>
      <c r="JN16" s="4">
        <v>1</v>
      </c>
      <c r="JO16" s="4"/>
      <c r="JP16" s="4"/>
      <c r="JQ16" s="4"/>
      <c r="JR16" s="4"/>
      <c r="JS16" s="4"/>
      <c r="JT16" s="4">
        <v>1</v>
      </c>
      <c r="JU16" s="4"/>
      <c r="JV16" s="4"/>
      <c r="JW16" s="4">
        <v>1</v>
      </c>
      <c r="JX16" s="4"/>
      <c r="JY16" s="4"/>
      <c r="JZ16" s="4"/>
      <c r="KA16" s="4"/>
      <c r="KB16" s="4"/>
      <c r="KC16" s="4">
        <v>1</v>
      </c>
      <c r="KD16" s="4"/>
      <c r="KE16" s="4"/>
      <c r="KF16" s="4">
        <v>1</v>
      </c>
      <c r="KG16" s="4"/>
      <c r="KH16" s="4"/>
      <c r="KI16" s="4">
        <v>1</v>
      </c>
      <c r="KJ16" s="4"/>
      <c r="KK16" s="4"/>
      <c r="KL16" s="4">
        <v>1</v>
      </c>
      <c r="KM16" s="4"/>
      <c r="KN16" s="4">
        <v>1</v>
      </c>
      <c r="KO16" s="4"/>
      <c r="KP16" s="4"/>
      <c r="KQ16" s="4"/>
      <c r="KR16" s="4">
        <v>1</v>
      </c>
      <c r="KS16" s="4"/>
      <c r="KT16" s="4">
        <v>1</v>
      </c>
      <c r="KU16" s="4"/>
      <c r="KV16" s="4"/>
      <c r="KW16" s="4">
        <v>1</v>
      </c>
      <c r="KX16" s="4"/>
      <c r="KY16" s="4"/>
      <c r="KZ16" s="4">
        <v>1</v>
      </c>
      <c r="LA16" s="4"/>
      <c r="LB16" s="4"/>
      <c r="LC16" s="4"/>
      <c r="LD16" s="4">
        <v>1</v>
      </c>
      <c r="LE16" s="4"/>
      <c r="LF16" s="4"/>
      <c r="LG16" s="4">
        <v>1</v>
      </c>
      <c r="LH16" s="4"/>
      <c r="LI16" s="4"/>
      <c r="LJ16" s="4">
        <v>1</v>
      </c>
      <c r="LK16" s="4"/>
      <c r="LL16" s="4"/>
      <c r="LM16" s="4">
        <v>1</v>
      </c>
      <c r="LN16" s="4"/>
      <c r="LO16" s="4">
        <v>1</v>
      </c>
      <c r="LP16" s="4"/>
      <c r="LQ16" s="4"/>
      <c r="LR16" s="4">
        <v>1</v>
      </c>
      <c r="LS16" s="4"/>
      <c r="LT16" s="4"/>
      <c r="LU16" s="4"/>
      <c r="LV16" s="4">
        <v>1</v>
      </c>
      <c r="LW16" s="4">
        <v>1</v>
      </c>
      <c r="LX16" s="4"/>
      <c r="LY16" s="4">
        <v>1</v>
      </c>
      <c r="LZ16" s="4"/>
      <c r="MA16" s="4"/>
      <c r="MB16" s="4">
        <v>1</v>
      </c>
      <c r="MC16" s="4"/>
      <c r="MD16" s="4">
        <v>1</v>
      </c>
      <c r="ME16" s="4"/>
      <c r="MF16" s="4"/>
      <c r="MG16" s="4"/>
      <c r="MH16" s="4">
        <v>1</v>
      </c>
      <c r="MI16" s="4"/>
      <c r="MJ16" s="4"/>
      <c r="MK16" s="4">
        <v>1</v>
      </c>
      <c r="ML16" s="4"/>
      <c r="MM16" s="4"/>
      <c r="MN16" s="4">
        <v>1</v>
      </c>
      <c r="MO16" s="4"/>
      <c r="MP16" s="4"/>
      <c r="MQ16" s="4">
        <v>1</v>
      </c>
      <c r="MR16" s="4"/>
      <c r="MS16" s="4">
        <v>1</v>
      </c>
      <c r="MT16" s="4"/>
      <c r="MU16" s="4"/>
      <c r="MV16" s="4">
        <v>1</v>
      </c>
      <c r="MW16" s="4"/>
      <c r="MX16" s="4"/>
      <c r="MY16" s="4"/>
      <c r="MZ16" s="4"/>
      <c r="NA16" s="4">
        <v>1</v>
      </c>
      <c r="NB16" s="4"/>
      <c r="NC16" s="4">
        <v>1</v>
      </c>
      <c r="ND16" s="4"/>
      <c r="NE16" s="4"/>
      <c r="NF16" s="4"/>
      <c r="NG16" s="4">
        <v>1</v>
      </c>
      <c r="NH16" s="4">
        <v>1</v>
      </c>
      <c r="NI16" s="4"/>
      <c r="NJ16" s="4"/>
      <c r="NK16" s="4"/>
      <c r="NL16" s="4">
        <v>1</v>
      </c>
      <c r="NM16" s="4"/>
      <c r="NN16" s="4"/>
      <c r="NO16" s="4">
        <v>1</v>
      </c>
      <c r="NP16" s="4"/>
      <c r="NQ16" s="4"/>
      <c r="NR16" s="4">
        <v>1</v>
      </c>
      <c r="NS16" s="4"/>
      <c r="NT16" s="4"/>
      <c r="NU16" s="4">
        <v>1</v>
      </c>
      <c r="NV16" s="4"/>
      <c r="NW16" s="4">
        <v>1</v>
      </c>
      <c r="NX16" s="4"/>
      <c r="NY16" s="4"/>
      <c r="NZ16" s="4"/>
      <c r="OA16" s="4">
        <v>1</v>
      </c>
      <c r="OB16" s="4"/>
      <c r="OC16" s="4"/>
      <c r="OD16" s="4">
        <v>1</v>
      </c>
      <c r="OE16" s="4"/>
      <c r="OF16" s="4"/>
      <c r="OG16" s="4">
        <v>1</v>
      </c>
      <c r="OH16" s="4"/>
      <c r="OI16" s="4">
        <v>1</v>
      </c>
      <c r="OJ16" s="4"/>
      <c r="OK16" s="4"/>
      <c r="OL16" s="4"/>
      <c r="OM16" s="4"/>
      <c r="ON16" s="4">
        <v>1</v>
      </c>
      <c r="OO16" s="4">
        <v>1</v>
      </c>
      <c r="OP16" s="4"/>
      <c r="OQ16" s="4"/>
      <c r="OR16" s="4">
        <v>1</v>
      </c>
      <c r="OS16" s="4"/>
      <c r="OT16" s="4"/>
      <c r="OU16" s="4"/>
      <c r="OV16" s="4">
        <v>1</v>
      </c>
      <c r="OW16" s="4"/>
      <c r="OX16" s="4"/>
      <c r="OY16" s="4">
        <v>1</v>
      </c>
      <c r="OZ16" s="4"/>
      <c r="PA16" s="4"/>
      <c r="PB16" s="4">
        <v>1</v>
      </c>
      <c r="PC16" s="4"/>
      <c r="PD16" s="4"/>
      <c r="PE16" s="4">
        <v>1</v>
      </c>
      <c r="PF16" s="4"/>
      <c r="PG16" s="4"/>
      <c r="PH16" s="4">
        <v>1</v>
      </c>
      <c r="PI16" s="4"/>
      <c r="PJ16" s="4">
        <v>1</v>
      </c>
      <c r="PK16" s="4"/>
      <c r="PL16" s="4"/>
      <c r="PM16" s="4"/>
      <c r="PN16" s="4">
        <v>1</v>
      </c>
      <c r="PO16" s="4"/>
      <c r="PP16" s="4"/>
      <c r="PQ16" s="4">
        <v>1</v>
      </c>
      <c r="PR16" s="4"/>
      <c r="PS16" s="4">
        <v>1</v>
      </c>
      <c r="PT16" s="4"/>
      <c r="PU16" s="4"/>
      <c r="PV16" s="4"/>
      <c r="PW16" s="4">
        <v>1</v>
      </c>
      <c r="PX16" s="4"/>
      <c r="PY16" s="4"/>
      <c r="PZ16" s="4"/>
      <c r="QA16" s="4">
        <v>1</v>
      </c>
      <c r="QB16" s="4"/>
      <c r="QC16" s="4">
        <v>1</v>
      </c>
      <c r="QD16" s="4"/>
      <c r="QE16" s="4">
        <v>1</v>
      </c>
      <c r="QF16" s="4"/>
      <c r="QG16" s="4"/>
      <c r="QH16" s="4"/>
      <c r="QI16" s="4">
        <v>1</v>
      </c>
      <c r="QJ16" s="4"/>
      <c r="QK16" s="4">
        <v>1</v>
      </c>
      <c r="QL16" s="4"/>
      <c r="QM16" s="4"/>
      <c r="QN16" s="4">
        <v>1</v>
      </c>
      <c r="QO16" s="4"/>
      <c r="QP16" s="4"/>
      <c r="QQ16" s="4"/>
      <c r="QR16" s="4">
        <v>1</v>
      </c>
      <c r="QS16" s="4"/>
      <c r="QT16" s="4"/>
      <c r="QU16" s="4">
        <v>1</v>
      </c>
      <c r="QV16" s="4"/>
      <c r="QW16" s="4">
        <v>1</v>
      </c>
      <c r="QX16" s="4"/>
      <c r="QY16" s="4"/>
      <c r="QZ16" s="4"/>
      <c r="RA16" s="4">
        <v>1</v>
      </c>
      <c r="RB16" s="4"/>
      <c r="RC16" s="4"/>
      <c r="RD16" s="4"/>
      <c r="RE16" s="4">
        <v>1</v>
      </c>
      <c r="RF16" s="4"/>
      <c r="RG16" s="4">
        <v>1</v>
      </c>
      <c r="RH16" s="4"/>
      <c r="RI16" s="4"/>
      <c r="RJ16" s="4">
        <v>1</v>
      </c>
      <c r="RK16" s="4"/>
      <c r="RL16" s="4">
        <v>1</v>
      </c>
      <c r="RM16" s="4"/>
      <c r="RN16" s="4"/>
      <c r="RO16" s="4"/>
      <c r="RP16" s="4">
        <v>1</v>
      </c>
      <c r="RQ16" s="4"/>
      <c r="RR16" s="4"/>
      <c r="RS16" s="4">
        <v>1</v>
      </c>
      <c r="RT16" s="4"/>
      <c r="RU16" s="4">
        <v>1</v>
      </c>
      <c r="RV16" s="4"/>
      <c r="RW16" s="4"/>
      <c r="RX16" s="4"/>
      <c r="RY16" s="4">
        <v>1</v>
      </c>
      <c r="RZ16" s="4"/>
      <c r="SA16" s="4">
        <v>1</v>
      </c>
      <c r="SB16" s="4"/>
      <c r="SC16" s="4"/>
      <c r="SD16" s="4"/>
      <c r="SE16" s="4">
        <v>1</v>
      </c>
      <c r="SF16" s="4"/>
      <c r="SG16" s="4"/>
      <c r="SH16" s="4">
        <v>1</v>
      </c>
      <c r="SI16" s="4"/>
      <c r="SJ16" s="4">
        <v>1</v>
      </c>
      <c r="SK16" s="4"/>
      <c r="SL16" s="4"/>
      <c r="SM16" s="4">
        <v>1</v>
      </c>
      <c r="SN16" s="4"/>
      <c r="SO16" s="4"/>
      <c r="SP16" s="4"/>
      <c r="SQ16" s="4">
        <v>1</v>
      </c>
      <c r="SR16" s="4"/>
      <c r="SS16" s="4"/>
      <c r="ST16" s="4">
        <v>1</v>
      </c>
      <c r="SU16" s="4"/>
      <c r="SV16" s="4">
        <v>1</v>
      </c>
      <c r="SW16" s="4"/>
      <c r="SX16" s="4"/>
      <c r="SY16" s="4">
        <v>1</v>
      </c>
      <c r="SZ16" s="4"/>
      <c r="TA16" s="4"/>
      <c r="TB16" s="4"/>
      <c r="TC16" s="4">
        <v>1</v>
      </c>
      <c r="TD16" s="4"/>
      <c r="TE16" s="4"/>
      <c r="TF16" s="4">
        <v>1</v>
      </c>
      <c r="TG16" s="22"/>
      <c r="TH16" s="4"/>
      <c r="TI16" s="4">
        <v>1</v>
      </c>
      <c r="TJ16" s="4"/>
      <c r="TK16" s="4"/>
      <c r="TL16" s="4">
        <v>1</v>
      </c>
      <c r="TM16" s="4"/>
      <c r="TN16" s="4"/>
      <c r="TO16" s="4">
        <v>1</v>
      </c>
      <c r="TP16" s="22"/>
      <c r="TQ16" s="4">
        <v>1</v>
      </c>
      <c r="TR16" s="4"/>
      <c r="TS16" s="22"/>
      <c r="TT16" s="4"/>
      <c r="TU16" s="4"/>
      <c r="TV16" s="4">
        <v>1</v>
      </c>
      <c r="TW16" s="4">
        <v>1</v>
      </c>
      <c r="TX16" s="4"/>
      <c r="TY16" s="4"/>
      <c r="TZ16" s="4"/>
      <c r="UA16" s="4">
        <v>1</v>
      </c>
      <c r="UB16" s="4"/>
      <c r="UC16" s="4"/>
      <c r="UD16" s="4"/>
      <c r="UE16" s="4">
        <v>1</v>
      </c>
      <c r="UF16" s="4">
        <v>1</v>
      </c>
      <c r="UG16" s="4"/>
      <c r="UH16" s="4"/>
      <c r="UI16" s="4">
        <v>1</v>
      </c>
      <c r="UJ16" s="4"/>
      <c r="UK16" s="4"/>
      <c r="UL16" s="4">
        <v>1</v>
      </c>
      <c r="UM16" s="4"/>
      <c r="UN16" s="4"/>
      <c r="UO16" s="4">
        <v>1</v>
      </c>
      <c r="UP16" s="4"/>
      <c r="UQ16" s="4"/>
      <c r="UR16" s="4"/>
      <c r="US16" s="4">
        <v>1</v>
      </c>
      <c r="UT16" s="4"/>
      <c r="UU16" s="4">
        <v>1</v>
      </c>
      <c r="UV16" s="4"/>
      <c r="UW16" s="4"/>
      <c r="UX16" s="4"/>
      <c r="UY16" s="4">
        <v>1</v>
      </c>
      <c r="UZ16" s="4"/>
      <c r="VA16" s="4"/>
      <c r="VB16" s="4">
        <v>1</v>
      </c>
      <c r="VC16" s="4"/>
      <c r="VD16" s="4"/>
      <c r="VE16" s="4">
        <v>1</v>
      </c>
      <c r="VF16" s="4"/>
      <c r="VG16" s="4">
        <v>1</v>
      </c>
      <c r="VH16" s="4"/>
      <c r="VI16" s="4"/>
      <c r="VJ16" s="4"/>
      <c r="VK16" s="4">
        <v>1</v>
      </c>
      <c r="VL16" s="4"/>
      <c r="VM16" s="4">
        <v>1</v>
      </c>
      <c r="VN16" s="4"/>
      <c r="VO16" s="4"/>
      <c r="VP16" s="4">
        <v>1</v>
      </c>
      <c r="VQ16" s="4"/>
      <c r="VR16" s="4"/>
      <c r="VS16" s="4">
        <v>1</v>
      </c>
      <c r="VT16" s="4"/>
      <c r="VU16" s="4"/>
    </row>
    <row r="17" spans="1:593" ht="15.75" x14ac:dyDescent="0.25">
      <c r="A17" s="2">
        <v>4</v>
      </c>
      <c r="B17" s="1" t="s">
        <v>1924</v>
      </c>
      <c r="C17" s="9"/>
      <c r="D17" s="9">
        <v>1</v>
      </c>
      <c r="E17" s="9"/>
      <c r="F17" s="1">
        <v>1</v>
      </c>
      <c r="G17" s="1">
        <v>1</v>
      </c>
      <c r="H17" s="1"/>
      <c r="I17" s="1">
        <v>1</v>
      </c>
      <c r="J17" s="1">
        <v>1</v>
      </c>
      <c r="K17" s="1"/>
      <c r="L17" s="1"/>
      <c r="M17" s="1">
        <v>1</v>
      </c>
      <c r="N17" s="1"/>
      <c r="O17" s="1">
        <v>1</v>
      </c>
      <c r="P17" s="1"/>
      <c r="Q17" s="1"/>
      <c r="R17" s="1"/>
      <c r="S17" s="1">
        <v>1</v>
      </c>
      <c r="T17" s="1"/>
      <c r="U17" s="1">
        <v>1</v>
      </c>
      <c r="V17" s="1"/>
      <c r="W17" s="1"/>
      <c r="X17" s="1"/>
      <c r="Y17" s="1">
        <v>1</v>
      </c>
      <c r="Z17" s="1"/>
      <c r="AA17" s="1">
        <v>1</v>
      </c>
      <c r="AB17" s="1">
        <v>1</v>
      </c>
      <c r="AC17" s="1"/>
      <c r="AD17" s="1"/>
      <c r="AE17" s="1">
        <v>1</v>
      </c>
      <c r="AF17" s="1"/>
      <c r="AG17" s="1">
        <v>1</v>
      </c>
      <c r="AH17" s="1"/>
      <c r="AI17" s="1"/>
      <c r="AJ17" s="1"/>
      <c r="AK17" s="1">
        <v>1</v>
      </c>
      <c r="AL17" s="1"/>
      <c r="AM17" s="1">
        <v>1</v>
      </c>
      <c r="AN17" s="1"/>
      <c r="AO17" s="1"/>
      <c r="AP17" s="1"/>
      <c r="AQ17" s="1">
        <v>1</v>
      </c>
      <c r="AR17" s="1"/>
      <c r="AS17" s="1">
        <v>1</v>
      </c>
      <c r="AT17" s="1">
        <v>1</v>
      </c>
      <c r="AU17" s="1"/>
      <c r="AV17" s="1">
        <v>1</v>
      </c>
      <c r="AW17" s="1"/>
      <c r="AX17" s="1"/>
      <c r="AY17" s="1">
        <v>1</v>
      </c>
      <c r="AZ17" s="1">
        <v>1</v>
      </c>
      <c r="BA17" s="1"/>
      <c r="BB17" s="1">
        <v>1</v>
      </c>
      <c r="BC17" s="1"/>
      <c r="BD17" s="1"/>
      <c r="BE17" s="1">
        <v>1</v>
      </c>
      <c r="BF17" s="1">
        <v>1</v>
      </c>
      <c r="BG17" s="1"/>
      <c r="BH17" s="1">
        <v>1</v>
      </c>
      <c r="BI17" s="1">
        <v>1</v>
      </c>
      <c r="BJ17" s="1"/>
      <c r="BK17" s="1">
        <v>1</v>
      </c>
      <c r="BL17" s="1"/>
      <c r="BM17" s="1"/>
      <c r="BN17" s="1">
        <v>1</v>
      </c>
      <c r="BO17" s="1"/>
      <c r="BP17" s="1"/>
      <c r="BQ17" s="1">
        <v>1</v>
      </c>
      <c r="BR17" s="1">
        <v>1</v>
      </c>
      <c r="BS17" s="1"/>
      <c r="BT17" s="1">
        <v>1</v>
      </c>
      <c r="BU17" s="1"/>
      <c r="BV17" s="1"/>
      <c r="BW17" s="1"/>
      <c r="BX17" s="1">
        <v>1</v>
      </c>
      <c r="BY17" s="1"/>
      <c r="BZ17" s="1">
        <v>1</v>
      </c>
      <c r="CA17" s="1"/>
      <c r="CB17" s="1"/>
      <c r="CC17" s="1"/>
      <c r="CD17" s="1">
        <v>1</v>
      </c>
      <c r="CE17" s="4"/>
      <c r="CF17" s="4">
        <v>1</v>
      </c>
      <c r="CG17" s="4">
        <v>1</v>
      </c>
      <c r="CH17" s="1"/>
      <c r="CI17" s="1">
        <v>1</v>
      </c>
      <c r="CJ17" s="1"/>
      <c r="CK17" s="1"/>
      <c r="CL17" s="1">
        <v>1</v>
      </c>
      <c r="CM17" s="1"/>
      <c r="CN17" s="1"/>
      <c r="CO17" s="1"/>
      <c r="CP17" s="1">
        <v>1</v>
      </c>
      <c r="CQ17" s="1"/>
      <c r="CR17" s="4">
        <v>1</v>
      </c>
      <c r="CS17" s="4">
        <v>1</v>
      </c>
      <c r="CT17" s="4"/>
      <c r="CU17" s="4">
        <v>1</v>
      </c>
      <c r="CV17" s="4">
        <v>1</v>
      </c>
      <c r="CW17" s="4"/>
      <c r="CX17" s="4">
        <v>1</v>
      </c>
      <c r="CY17" s="4">
        <v>1</v>
      </c>
      <c r="CZ17" s="4"/>
      <c r="DA17" s="4">
        <v>1</v>
      </c>
      <c r="DB17" s="4">
        <v>1</v>
      </c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/>
      <c r="EF17" s="4">
        <v>1</v>
      </c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/>
      <c r="FD17" s="4"/>
      <c r="FE17" s="4"/>
      <c r="FF17" s="4"/>
      <c r="FG17" s="4"/>
      <c r="FH17" s="22">
        <v>1</v>
      </c>
      <c r="FI17" s="4">
        <v>1</v>
      </c>
      <c r="FJ17" s="4"/>
      <c r="FK17" s="4">
        <v>1</v>
      </c>
      <c r="FL17" s="4"/>
      <c r="FM17" s="4">
        <v>1</v>
      </c>
      <c r="FN17" s="4"/>
      <c r="FO17" s="4"/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/>
      <c r="HF17" s="4">
        <v>1</v>
      </c>
      <c r="HG17" s="4"/>
      <c r="HH17" s="4"/>
      <c r="HI17" s="4">
        <v>1</v>
      </c>
      <c r="HJ17" s="4"/>
      <c r="HK17" s="4"/>
      <c r="HL17" s="4">
        <v>1</v>
      </c>
      <c r="HM17" s="4"/>
      <c r="HN17" s="4">
        <v>1</v>
      </c>
      <c r="HO17" s="4"/>
      <c r="HP17" s="4"/>
      <c r="HQ17" s="4"/>
      <c r="HR17" s="4">
        <v>1</v>
      </c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/>
      <c r="ID17" s="4">
        <v>1</v>
      </c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  <c r="IU17" s="30">
        <v>1</v>
      </c>
      <c r="IV17" s="4"/>
      <c r="IW17" s="4"/>
      <c r="IX17" s="4"/>
      <c r="IY17" s="4">
        <v>1</v>
      </c>
      <c r="IZ17" s="4"/>
      <c r="JA17" s="4">
        <v>1</v>
      </c>
      <c r="JB17" s="4"/>
      <c r="JC17" s="4"/>
      <c r="JD17" s="4">
        <v>1</v>
      </c>
      <c r="JE17" s="4"/>
      <c r="JF17" s="4"/>
      <c r="JG17" s="4"/>
      <c r="JH17" s="4">
        <v>1</v>
      </c>
      <c r="JI17" s="4"/>
      <c r="JJ17" s="4">
        <v>1</v>
      </c>
      <c r="JK17" s="4"/>
      <c r="JL17" s="4"/>
      <c r="JM17" s="4"/>
      <c r="JN17" s="4">
        <v>1</v>
      </c>
      <c r="JO17" s="4"/>
      <c r="JP17" s="4"/>
      <c r="JQ17" s="4"/>
      <c r="JR17" s="4"/>
      <c r="JS17" s="4"/>
      <c r="JT17" s="4">
        <v>1</v>
      </c>
      <c r="JU17" s="4"/>
      <c r="JV17" s="4">
        <v>1</v>
      </c>
      <c r="JW17" s="4"/>
      <c r="JX17" s="4"/>
      <c r="JY17" s="4"/>
      <c r="JZ17" s="4"/>
      <c r="KA17" s="4"/>
      <c r="KB17" s="4">
        <v>1</v>
      </c>
      <c r="KC17" s="4"/>
      <c r="KD17" s="4"/>
      <c r="KE17" s="4"/>
      <c r="KF17" s="4">
        <v>1</v>
      </c>
      <c r="KG17" s="4"/>
      <c r="KH17" s="4"/>
      <c r="KI17" s="4">
        <v>1</v>
      </c>
      <c r="KJ17" s="4"/>
      <c r="KK17" s="4">
        <v>1</v>
      </c>
      <c r="KL17" s="4"/>
      <c r="KM17" s="4"/>
      <c r="KN17" s="4">
        <v>1</v>
      </c>
      <c r="KO17" s="4"/>
      <c r="KP17" s="4"/>
      <c r="KQ17" s="4">
        <v>1</v>
      </c>
      <c r="KR17" s="4"/>
      <c r="KS17" s="4"/>
      <c r="KT17" s="4">
        <v>1</v>
      </c>
      <c r="KU17" s="4"/>
      <c r="KV17" s="4"/>
      <c r="KW17" s="4">
        <v>1</v>
      </c>
      <c r="KX17" s="4"/>
      <c r="KY17" s="4"/>
      <c r="KZ17" s="4">
        <v>1</v>
      </c>
      <c r="LA17" s="4"/>
      <c r="LB17" s="4"/>
      <c r="LC17" s="4"/>
      <c r="LD17" s="4">
        <v>1</v>
      </c>
      <c r="LE17" s="4"/>
      <c r="LF17" s="4"/>
      <c r="LG17" s="4">
        <v>1</v>
      </c>
      <c r="LH17" s="4"/>
      <c r="LI17" s="4"/>
      <c r="LJ17" s="4">
        <v>1</v>
      </c>
      <c r="LK17" s="4"/>
      <c r="LL17" s="4"/>
      <c r="LM17" s="4">
        <v>1</v>
      </c>
      <c r="LN17" s="4"/>
      <c r="LO17" s="4">
        <v>1</v>
      </c>
      <c r="LP17" s="4"/>
      <c r="LQ17" s="4"/>
      <c r="LR17" s="4">
        <v>1</v>
      </c>
      <c r="LS17" s="4"/>
      <c r="LT17" s="4"/>
      <c r="LU17" s="4"/>
      <c r="LV17" s="4">
        <v>1</v>
      </c>
      <c r="LW17" s="4"/>
      <c r="LX17" s="4">
        <v>1</v>
      </c>
      <c r="LY17" s="4"/>
      <c r="LZ17" s="4"/>
      <c r="MA17" s="4">
        <v>1</v>
      </c>
      <c r="MB17" s="4"/>
      <c r="MC17" s="4"/>
      <c r="MD17" s="4">
        <v>1</v>
      </c>
      <c r="ME17" s="4"/>
      <c r="MF17" s="4"/>
      <c r="MG17" s="4"/>
      <c r="MH17" s="4">
        <v>1</v>
      </c>
      <c r="MI17" s="4"/>
      <c r="MJ17" s="4">
        <v>1</v>
      </c>
      <c r="MK17" s="4"/>
      <c r="ML17" s="4"/>
      <c r="MM17" s="4"/>
      <c r="MN17" s="4">
        <v>1</v>
      </c>
      <c r="MO17" s="4"/>
      <c r="MP17" s="4"/>
      <c r="MQ17" s="4">
        <v>1</v>
      </c>
      <c r="MR17" s="4"/>
      <c r="MS17" s="4">
        <v>1</v>
      </c>
      <c r="MT17" s="4"/>
      <c r="MU17" s="4"/>
      <c r="MV17" s="4">
        <v>1</v>
      </c>
      <c r="MW17" s="4"/>
      <c r="MX17" s="4"/>
      <c r="MY17" s="4"/>
      <c r="MZ17" s="4">
        <v>1</v>
      </c>
      <c r="NA17" s="4"/>
      <c r="NB17" s="4"/>
      <c r="NC17" s="4">
        <v>1</v>
      </c>
      <c r="ND17" s="4"/>
      <c r="NE17" s="4"/>
      <c r="NF17" s="4">
        <v>1</v>
      </c>
      <c r="NG17" s="4"/>
      <c r="NH17" s="4">
        <v>1</v>
      </c>
      <c r="NI17" s="4"/>
      <c r="NJ17" s="4"/>
      <c r="NK17" s="4"/>
      <c r="NL17" s="4">
        <v>1</v>
      </c>
      <c r="NM17" s="4"/>
      <c r="NN17" s="4"/>
      <c r="NO17" s="4">
        <v>1</v>
      </c>
      <c r="NP17" s="4"/>
      <c r="NQ17" s="4"/>
      <c r="NR17" s="4">
        <v>1</v>
      </c>
      <c r="NS17" s="4"/>
      <c r="NT17" s="4"/>
      <c r="NU17" s="4">
        <v>1</v>
      </c>
      <c r="NV17" s="4"/>
      <c r="NW17" s="4">
        <v>1</v>
      </c>
      <c r="NX17" s="4"/>
      <c r="NY17" s="4"/>
      <c r="NZ17" s="4"/>
      <c r="OA17" s="4">
        <v>1</v>
      </c>
      <c r="OB17" s="4"/>
      <c r="OC17" s="4"/>
      <c r="OD17" s="4">
        <v>1</v>
      </c>
      <c r="OE17" s="4"/>
      <c r="OF17" s="4"/>
      <c r="OG17" s="4">
        <v>1</v>
      </c>
      <c r="OH17" s="4"/>
      <c r="OI17" s="4">
        <v>1</v>
      </c>
      <c r="OJ17" s="4"/>
      <c r="OK17" s="4"/>
      <c r="OL17" s="4"/>
      <c r="OM17" s="4">
        <v>1</v>
      </c>
      <c r="ON17" s="4"/>
      <c r="OO17" s="4">
        <v>1</v>
      </c>
      <c r="OP17" s="4"/>
      <c r="OQ17" s="4"/>
      <c r="OR17" s="4"/>
      <c r="OS17" s="4">
        <v>1</v>
      </c>
      <c r="OT17" s="4"/>
      <c r="OU17" s="4"/>
      <c r="OV17" s="4">
        <v>1</v>
      </c>
      <c r="OW17" s="4"/>
      <c r="OX17" s="4"/>
      <c r="OY17" s="4">
        <v>1</v>
      </c>
      <c r="OZ17" s="4"/>
      <c r="PA17" s="4"/>
      <c r="PB17" s="4">
        <v>1</v>
      </c>
      <c r="PC17" s="4"/>
      <c r="PD17" s="4"/>
      <c r="PE17" s="4">
        <v>1</v>
      </c>
      <c r="PF17" s="4"/>
      <c r="PG17" s="4"/>
      <c r="PH17" s="4">
        <v>1</v>
      </c>
      <c r="PI17" s="4"/>
      <c r="PJ17" s="4">
        <v>1</v>
      </c>
      <c r="PK17" s="4"/>
      <c r="PL17" s="4"/>
      <c r="PM17" s="4"/>
      <c r="PN17" s="4">
        <v>1</v>
      </c>
      <c r="PO17" s="4"/>
      <c r="PP17" s="4"/>
      <c r="PQ17" s="4">
        <v>1</v>
      </c>
      <c r="PR17" s="4"/>
      <c r="PS17" s="4">
        <v>1</v>
      </c>
      <c r="PT17" s="4"/>
      <c r="PU17" s="4"/>
      <c r="PV17" s="4"/>
      <c r="PW17" s="4">
        <v>1</v>
      </c>
      <c r="PX17" s="4"/>
      <c r="PY17" s="4"/>
      <c r="PZ17" s="4">
        <v>1</v>
      </c>
      <c r="QA17" s="4"/>
      <c r="QB17" s="4">
        <v>1</v>
      </c>
      <c r="QC17" s="4"/>
      <c r="QD17" s="4"/>
      <c r="QE17" s="4">
        <v>1</v>
      </c>
      <c r="QF17" s="4"/>
      <c r="QG17" s="4"/>
      <c r="QH17" s="4"/>
      <c r="QI17" s="4">
        <v>1</v>
      </c>
      <c r="QJ17" s="4"/>
      <c r="QK17" s="4">
        <v>1</v>
      </c>
      <c r="QL17" s="4"/>
      <c r="QM17" s="4"/>
      <c r="QN17" s="4">
        <v>1</v>
      </c>
      <c r="QO17" s="4"/>
      <c r="QP17" s="4"/>
      <c r="QQ17" s="4"/>
      <c r="QR17" s="4">
        <v>1</v>
      </c>
      <c r="QS17" s="4"/>
      <c r="QT17" s="4"/>
      <c r="QU17" s="4">
        <v>1</v>
      </c>
      <c r="QV17" s="4"/>
      <c r="QW17" s="4">
        <v>1</v>
      </c>
      <c r="QX17" s="4"/>
      <c r="QY17" s="4"/>
      <c r="QZ17" s="4"/>
      <c r="RA17" s="4">
        <v>1</v>
      </c>
      <c r="RB17" s="4"/>
      <c r="RC17" s="4"/>
      <c r="RD17" s="4">
        <v>1</v>
      </c>
      <c r="RE17" s="4"/>
      <c r="RF17" s="4">
        <v>1</v>
      </c>
      <c r="RG17" s="4"/>
      <c r="RH17" s="4"/>
      <c r="RI17" s="4"/>
      <c r="RJ17" s="4">
        <v>1</v>
      </c>
      <c r="RK17" s="4"/>
      <c r="RL17" s="4">
        <v>1</v>
      </c>
      <c r="RM17" s="4"/>
      <c r="RN17" s="4"/>
      <c r="RO17" s="4"/>
      <c r="RP17" s="4">
        <v>1</v>
      </c>
      <c r="RQ17" s="4"/>
      <c r="RR17" s="4"/>
      <c r="RS17" s="4">
        <v>1</v>
      </c>
      <c r="RT17" s="4"/>
      <c r="RU17" s="4">
        <v>1</v>
      </c>
      <c r="RV17" s="4"/>
      <c r="RW17" s="4"/>
      <c r="RX17" s="4">
        <v>1</v>
      </c>
      <c r="RY17" s="4"/>
      <c r="RZ17" s="4"/>
      <c r="SA17" s="4">
        <v>1</v>
      </c>
      <c r="SB17" s="4"/>
      <c r="SC17" s="4"/>
      <c r="SD17" s="4"/>
      <c r="SE17" s="4">
        <v>1</v>
      </c>
      <c r="SF17" s="4"/>
      <c r="SG17" s="4"/>
      <c r="SH17" s="4">
        <v>1</v>
      </c>
      <c r="SI17" s="4"/>
      <c r="SJ17" s="4">
        <v>1</v>
      </c>
      <c r="SK17" s="4"/>
      <c r="SL17" s="4"/>
      <c r="SM17" s="4">
        <v>1</v>
      </c>
      <c r="SN17" s="4"/>
      <c r="SO17" s="4"/>
      <c r="SP17" s="4"/>
      <c r="SQ17" s="4">
        <v>1</v>
      </c>
      <c r="SR17" s="4"/>
      <c r="SS17" s="4"/>
      <c r="ST17" s="4">
        <v>1</v>
      </c>
      <c r="SU17" s="4"/>
      <c r="SV17" s="4">
        <v>1</v>
      </c>
      <c r="SW17" s="4"/>
      <c r="SX17" s="4"/>
      <c r="SY17" s="4">
        <v>1</v>
      </c>
      <c r="SZ17" s="4"/>
      <c r="TA17" s="4"/>
      <c r="TB17" s="4">
        <v>1</v>
      </c>
      <c r="TC17" s="4"/>
      <c r="TD17" s="4"/>
      <c r="TE17" s="4"/>
      <c r="TF17" s="4">
        <v>1</v>
      </c>
      <c r="TG17" s="22"/>
      <c r="TH17" s="4"/>
      <c r="TI17" s="4">
        <v>1</v>
      </c>
      <c r="TJ17" s="4"/>
      <c r="TK17" s="4"/>
      <c r="TL17" s="4">
        <v>1</v>
      </c>
      <c r="TM17" s="4"/>
      <c r="TN17" s="4"/>
      <c r="TO17" s="4">
        <v>1</v>
      </c>
      <c r="TP17" s="22"/>
      <c r="TQ17" s="4">
        <v>1</v>
      </c>
      <c r="TR17" s="4"/>
      <c r="TS17" s="22"/>
      <c r="TT17" s="4"/>
      <c r="TU17" s="4">
        <v>1</v>
      </c>
      <c r="TV17" s="4"/>
      <c r="TW17" s="4">
        <v>1</v>
      </c>
      <c r="TX17" s="4"/>
      <c r="TY17" s="4"/>
      <c r="TZ17" s="4"/>
      <c r="UA17" s="4">
        <v>1</v>
      </c>
      <c r="UB17" s="4"/>
      <c r="UC17" s="4"/>
      <c r="UD17" s="4">
        <v>1</v>
      </c>
      <c r="UE17" s="4"/>
      <c r="UF17" s="4">
        <v>1</v>
      </c>
      <c r="UG17" s="4"/>
      <c r="UH17" s="4"/>
      <c r="UI17" s="4">
        <v>1</v>
      </c>
      <c r="UJ17" s="4"/>
      <c r="UK17" s="4"/>
      <c r="UL17" s="4">
        <v>1</v>
      </c>
      <c r="UM17" s="4"/>
      <c r="UN17" s="4"/>
      <c r="UO17" s="4">
        <v>1</v>
      </c>
      <c r="UP17" s="4"/>
      <c r="UQ17" s="4"/>
      <c r="UR17" s="4"/>
      <c r="US17" s="4">
        <v>1</v>
      </c>
      <c r="UT17" s="4"/>
      <c r="UU17" s="4">
        <v>1</v>
      </c>
      <c r="UV17" s="4"/>
      <c r="UW17" s="4"/>
      <c r="UX17" s="4"/>
      <c r="UY17" s="4">
        <v>1</v>
      </c>
      <c r="UZ17" s="4"/>
      <c r="VA17" s="4"/>
      <c r="VB17" s="4">
        <v>1</v>
      </c>
      <c r="VC17" s="4"/>
      <c r="VD17" s="4"/>
      <c r="VE17" s="4">
        <v>1</v>
      </c>
      <c r="VF17" s="4"/>
      <c r="VG17" s="4">
        <v>1</v>
      </c>
      <c r="VH17" s="4"/>
      <c r="VI17" s="4"/>
      <c r="VJ17" s="4"/>
      <c r="VK17" s="4">
        <v>1</v>
      </c>
      <c r="VL17" s="4"/>
      <c r="VM17" s="4">
        <v>1</v>
      </c>
      <c r="VN17" s="4"/>
      <c r="VO17" s="4"/>
      <c r="VP17" s="4">
        <v>1</v>
      </c>
      <c r="VQ17" s="4"/>
      <c r="VR17" s="4"/>
      <c r="VS17" s="4">
        <v>1</v>
      </c>
      <c r="VT17" s="4"/>
      <c r="VU17" s="4"/>
    </row>
    <row r="18" spans="1:593" ht="15.75" x14ac:dyDescent="0.25">
      <c r="A18" s="2">
        <v>5</v>
      </c>
      <c r="B18" s="1" t="s">
        <v>1925</v>
      </c>
      <c r="C18" s="9"/>
      <c r="D18" s="9">
        <v>1</v>
      </c>
      <c r="E18" s="9"/>
      <c r="F18" s="1">
        <v>1</v>
      </c>
      <c r="G18" s="1">
        <v>1</v>
      </c>
      <c r="H18" s="1"/>
      <c r="I18" s="1">
        <v>1</v>
      </c>
      <c r="J18" s="1">
        <v>1</v>
      </c>
      <c r="K18" s="1"/>
      <c r="L18" s="1"/>
      <c r="M18" s="1">
        <v>1</v>
      </c>
      <c r="N18" s="1"/>
      <c r="O18" s="1">
        <v>1</v>
      </c>
      <c r="P18" s="1"/>
      <c r="Q18" s="1"/>
      <c r="R18" s="1"/>
      <c r="S18" s="1">
        <v>1</v>
      </c>
      <c r="T18" s="1"/>
      <c r="U18" s="1"/>
      <c r="V18" s="1">
        <v>1</v>
      </c>
      <c r="W18" s="1"/>
      <c r="X18" s="1"/>
      <c r="Y18" s="1">
        <v>1</v>
      </c>
      <c r="Z18" s="1"/>
      <c r="AA18" s="1">
        <v>1</v>
      </c>
      <c r="AB18" s="1">
        <v>1</v>
      </c>
      <c r="AC18" s="1"/>
      <c r="AD18" s="1"/>
      <c r="AE18" s="1">
        <v>1</v>
      </c>
      <c r="AF18" s="1"/>
      <c r="AG18" s="1">
        <v>1</v>
      </c>
      <c r="AH18" s="1"/>
      <c r="AI18" s="1"/>
      <c r="AJ18" s="1"/>
      <c r="AK18" s="1">
        <v>1</v>
      </c>
      <c r="AL18" s="1"/>
      <c r="AM18" s="1">
        <v>1</v>
      </c>
      <c r="AN18" s="1"/>
      <c r="AO18" s="1"/>
      <c r="AP18" s="1"/>
      <c r="AQ18" s="1">
        <v>1</v>
      </c>
      <c r="AR18" s="1"/>
      <c r="AS18" s="1">
        <v>1</v>
      </c>
      <c r="AT18" s="1">
        <v>1</v>
      </c>
      <c r="AU18" s="1"/>
      <c r="AV18" s="1"/>
      <c r="AW18" s="1">
        <v>1</v>
      </c>
      <c r="AX18" s="1"/>
      <c r="AY18" s="1">
        <v>1</v>
      </c>
      <c r="AZ18" s="1">
        <v>1</v>
      </c>
      <c r="BA18" s="1"/>
      <c r="BB18" s="1">
        <v>1</v>
      </c>
      <c r="BC18" s="1"/>
      <c r="BD18" s="1"/>
      <c r="BE18" s="1">
        <v>1</v>
      </c>
      <c r="BF18" s="1">
        <v>1</v>
      </c>
      <c r="BG18" s="1"/>
      <c r="BH18" s="1">
        <v>1</v>
      </c>
      <c r="BI18" s="1">
        <v>1</v>
      </c>
      <c r="BJ18" s="1"/>
      <c r="BK18" s="1">
        <v>1</v>
      </c>
      <c r="BL18" s="1"/>
      <c r="BM18" s="1"/>
      <c r="BN18" s="1"/>
      <c r="BO18" s="1">
        <v>1</v>
      </c>
      <c r="BP18" s="1"/>
      <c r="BQ18" s="1">
        <v>1</v>
      </c>
      <c r="BR18" s="1">
        <v>1</v>
      </c>
      <c r="BS18" s="1"/>
      <c r="BT18" s="1">
        <v>1</v>
      </c>
      <c r="BU18" s="1"/>
      <c r="BV18" s="1"/>
      <c r="BW18" s="1"/>
      <c r="BX18" s="1">
        <v>1</v>
      </c>
      <c r="BY18" s="1"/>
      <c r="BZ18" s="1">
        <v>1</v>
      </c>
      <c r="CA18" s="1"/>
      <c r="CB18" s="1"/>
      <c r="CC18" s="1"/>
      <c r="CD18" s="1">
        <v>1</v>
      </c>
      <c r="CE18" s="4"/>
      <c r="CF18" s="4">
        <v>1</v>
      </c>
      <c r="CG18" s="4">
        <v>1</v>
      </c>
      <c r="CH18" s="1"/>
      <c r="CI18" s="1">
        <v>1</v>
      </c>
      <c r="CJ18" s="1"/>
      <c r="CK18" s="1"/>
      <c r="CL18" s="1">
        <v>1</v>
      </c>
      <c r="CM18" s="1"/>
      <c r="CN18" s="1"/>
      <c r="CO18" s="1"/>
      <c r="CP18" s="1">
        <v>1</v>
      </c>
      <c r="CQ18" s="1"/>
      <c r="CR18" s="4">
        <v>1</v>
      </c>
      <c r="CS18" s="4">
        <v>1</v>
      </c>
      <c r="CT18" s="4"/>
      <c r="CU18" s="4">
        <v>1</v>
      </c>
      <c r="CV18" s="4">
        <v>1</v>
      </c>
      <c r="CW18" s="4"/>
      <c r="CX18" s="4">
        <v>1</v>
      </c>
      <c r="CY18" s="4">
        <v>1</v>
      </c>
      <c r="CZ18" s="4"/>
      <c r="DA18" s="4">
        <v>1</v>
      </c>
      <c r="DB18" s="4">
        <v>1</v>
      </c>
      <c r="DC18" s="4"/>
      <c r="DD18" s="4"/>
      <c r="DE18" s="4">
        <v>1</v>
      </c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/>
      <c r="EF18" s="4">
        <v>1</v>
      </c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/>
      <c r="FD18" s="4"/>
      <c r="FE18" s="4"/>
      <c r="FF18" s="4"/>
      <c r="FG18" s="4"/>
      <c r="FH18" s="22">
        <v>1</v>
      </c>
      <c r="FI18" s="4">
        <v>1</v>
      </c>
      <c r="FJ18" s="4"/>
      <c r="FK18" s="4">
        <v>1</v>
      </c>
      <c r="FL18" s="4"/>
      <c r="FM18" s="4">
        <v>1</v>
      </c>
      <c r="FN18" s="4"/>
      <c r="FO18" s="4"/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/>
      <c r="HF18" s="4">
        <v>1</v>
      </c>
      <c r="HG18" s="4"/>
      <c r="HH18" s="4"/>
      <c r="HI18" s="4">
        <v>1</v>
      </c>
      <c r="HJ18" s="4"/>
      <c r="HK18" s="4"/>
      <c r="HL18" s="4">
        <v>1</v>
      </c>
      <c r="HM18" s="4"/>
      <c r="HN18" s="4">
        <v>1</v>
      </c>
      <c r="HO18" s="4"/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  <c r="IU18" s="30">
        <v>1</v>
      </c>
      <c r="IV18" s="4"/>
      <c r="IW18" s="4"/>
      <c r="IX18" s="4">
        <v>1</v>
      </c>
      <c r="IY18" s="4"/>
      <c r="IZ18" s="4"/>
      <c r="JA18" s="4">
        <v>1</v>
      </c>
      <c r="JB18" s="4"/>
      <c r="JC18" s="4"/>
      <c r="JD18" s="4">
        <v>1</v>
      </c>
      <c r="JE18" s="4"/>
      <c r="JF18" s="4"/>
      <c r="JG18" s="4"/>
      <c r="JH18" s="4">
        <v>1</v>
      </c>
      <c r="JI18" s="4"/>
      <c r="JJ18" s="4">
        <v>1</v>
      </c>
      <c r="JK18" s="4"/>
      <c r="JL18" s="4"/>
      <c r="JM18" s="4"/>
      <c r="JN18" s="4">
        <v>1</v>
      </c>
      <c r="JO18" s="4"/>
      <c r="JP18" s="4"/>
      <c r="JQ18" s="4"/>
      <c r="JR18" s="4"/>
      <c r="JS18" s="4"/>
      <c r="JT18" s="4">
        <v>1</v>
      </c>
      <c r="JU18" s="4"/>
      <c r="JV18" s="4">
        <v>1</v>
      </c>
      <c r="JW18" s="4"/>
      <c r="JX18" s="4"/>
      <c r="JY18" s="4"/>
      <c r="JZ18" s="4"/>
      <c r="KA18" s="4"/>
      <c r="KB18" s="4">
        <v>1</v>
      </c>
      <c r="KC18" s="4"/>
      <c r="KD18" s="4"/>
      <c r="KE18" s="4"/>
      <c r="KF18" s="4">
        <v>1</v>
      </c>
      <c r="KG18" s="4"/>
      <c r="KH18" s="4"/>
      <c r="KI18" s="4">
        <v>1</v>
      </c>
      <c r="KJ18" s="4"/>
      <c r="KK18" s="4">
        <v>1</v>
      </c>
      <c r="KL18" s="4"/>
      <c r="KM18" s="4"/>
      <c r="KN18" s="4">
        <v>1</v>
      </c>
      <c r="KO18" s="4"/>
      <c r="KP18" s="4"/>
      <c r="KQ18" s="4">
        <v>1</v>
      </c>
      <c r="KR18" s="4"/>
      <c r="KS18" s="4"/>
      <c r="KT18" s="4">
        <v>1</v>
      </c>
      <c r="KU18" s="4"/>
      <c r="KV18" s="4"/>
      <c r="KW18" s="4">
        <v>1</v>
      </c>
      <c r="KX18" s="4"/>
      <c r="KY18" s="4"/>
      <c r="KZ18" s="4">
        <v>1</v>
      </c>
      <c r="LA18" s="4"/>
      <c r="LB18" s="4"/>
      <c r="LC18" s="4"/>
      <c r="LD18" s="4">
        <v>1</v>
      </c>
      <c r="LE18" s="4"/>
      <c r="LF18" s="4"/>
      <c r="LG18" s="4">
        <v>1</v>
      </c>
      <c r="LH18" s="4"/>
      <c r="LI18" s="4"/>
      <c r="LJ18" s="4">
        <v>1</v>
      </c>
      <c r="LK18" s="4"/>
      <c r="LL18" s="4">
        <v>1</v>
      </c>
      <c r="LM18" s="4"/>
      <c r="LN18" s="4"/>
      <c r="LO18" s="4">
        <v>1</v>
      </c>
      <c r="LP18" s="4"/>
      <c r="LQ18" s="4"/>
      <c r="LR18" s="4">
        <v>1</v>
      </c>
      <c r="LS18" s="4"/>
      <c r="LT18" s="4"/>
      <c r="LU18" s="4">
        <v>1</v>
      </c>
      <c r="LV18" s="4"/>
      <c r="LW18" s="4"/>
      <c r="LX18" s="4">
        <v>1</v>
      </c>
      <c r="LY18" s="4"/>
      <c r="LZ18" s="4"/>
      <c r="MA18" s="4">
        <v>1</v>
      </c>
      <c r="MB18" s="4"/>
      <c r="MC18" s="4"/>
      <c r="MD18" s="4">
        <v>1</v>
      </c>
      <c r="ME18" s="4"/>
      <c r="MF18" s="4"/>
      <c r="MG18" s="4"/>
      <c r="MH18" s="4">
        <v>1</v>
      </c>
      <c r="MI18" s="4"/>
      <c r="MJ18" s="4">
        <v>1</v>
      </c>
      <c r="MK18" s="4"/>
      <c r="ML18" s="4"/>
      <c r="MM18" s="4"/>
      <c r="MN18" s="4">
        <v>1</v>
      </c>
      <c r="MO18" s="4"/>
      <c r="MP18" s="4">
        <v>1</v>
      </c>
      <c r="MQ18" s="4"/>
      <c r="MR18" s="4"/>
      <c r="MS18" s="4">
        <v>1</v>
      </c>
      <c r="MT18" s="4"/>
      <c r="MU18" s="4"/>
      <c r="MV18" s="4">
        <v>1</v>
      </c>
      <c r="MW18" s="4"/>
      <c r="MX18" s="4"/>
      <c r="MY18" s="4"/>
      <c r="MZ18" s="4">
        <v>1</v>
      </c>
      <c r="NA18" s="4"/>
      <c r="NB18" s="4"/>
      <c r="NC18" s="4">
        <v>1</v>
      </c>
      <c r="ND18" s="4"/>
      <c r="NE18" s="4"/>
      <c r="NF18" s="4">
        <v>1</v>
      </c>
      <c r="NG18" s="4"/>
      <c r="NH18" s="4">
        <v>1</v>
      </c>
      <c r="NI18" s="4"/>
      <c r="NJ18" s="4"/>
      <c r="NK18" s="4"/>
      <c r="NL18" s="4">
        <v>1</v>
      </c>
      <c r="NM18" s="4"/>
      <c r="NN18" s="4"/>
      <c r="NO18" s="4">
        <v>1</v>
      </c>
      <c r="NP18" s="4"/>
      <c r="NQ18" s="4">
        <v>1</v>
      </c>
      <c r="NR18" s="4"/>
      <c r="NS18" s="4"/>
      <c r="NT18" s="4"/>
      <c r="NU18" s="4">
        <v>1</v>
      </c>
      <c r="NV18" s="4"/>
      <c r="NW18" s="4">
        <v>1</v>
      </c>
      <c r="NX18" s="4"/>
      <c r="NY18" s="4"/>
      <c r="NZ18" s="4"/>
      <c r="OA18" s="4">
        <v>1</v>
      </c>
      <c r="OB18" s="4"/>
      <c r="OC18" s="4">
        <v>1</v>
      </c>
      <c r="OD18" s="4"/>
      <c r="OE18" s="4"/>
      <c r="OF18" s="4"/>
      <c r="OG18" s="4">
        <v>1</v>
      </c>
      <c r="OH18" s="4"/>
      <c r="OI18" s="4">
        <v>1</v>
      </c>
      <c r="OJ18" s="4"/>
      <c r="OK18" s="4"/>
      <c r="OL18" s="4"/>
      <c r="OM18" s="4">
        <v>1</v>
      </c>
      <c r="ON18" s="4"/>
      <c r="OO18" s="4">
        <v>1</v>
      </c>
      <c r="OP18" s="4"/>
      <c r="OQ18" s="4"/>
      <c r="OR18" s="4">
        <v>1</v>
      </c>
      <c r="OS18" s="4"/>
      <c r="OT18" s="4"/>
      <c r="OU18" s="4"/>
      <c r="OV18" s="4">
        <v>1</v>
      </c>
      <c r="OW18" s="4"/>
      <c r="OX18" s="4"/>
      <c r="OY18" s="4">
        <v>1</v>
      </c>
      <c r="OZ18" s="4"/>
      <c r="PA18" s="4">
        <v>1</v>
      </c>
      <c r="PB18" s="4"/>
      <c r="PC18" s="4"/>
      <c r="PD18" s="4">
        <v>1</v>
      </c>
      <c r="PE18" s="4"/>
      <c r="PF18" s="4"/>
      <c r="PG18" s="4">
        <v>1</v>
      </c>
      <c r="PH18" s="4"/>
      <c r="PI18" s="4"/>
      <c r="PJ18" s="4">
        <v>1</v>
      </c>
      <c r="PK18" s="4"/>
      <c r="PL18" s="4"/>
      <c r="PM18" s="4"/>
      <c r="PN18" s="4">
        <v>1</v>
      </c>
      <c r="PO18" s="4"/>
      <c r="PP18" s="4"/>
      <c r="PQ18" s="4">
        <v>1</v>
      </c>
      <c r="PR18" s="4"/>
      <c r="PS18" s="4">
        <v>1</v>
      </c>
      <c r="PT18" s="4"/>
      <c r="PU18" s="4"/>
      <c r="PV18" s="4"/>
      <c r="PW18" s="4">
        <v>1</v>
      </c>
      <c r="PX18" s="4"/>
      <c r="PY18" s="4"/>
      <c r="PZ18" s="4">
        <v>1</v>
      </c>
      <c r="QA18" s="4"/>
      <c r="QB18" s="4">
        <v>1</v>
      </c>
      <c r="QC18" s="4"/>
      <c r="QD18" s="4"/>
      <c r="QE18" s="4">
        <v>1</v>
      </c>
      <c r="QF18" s="4"/>
      <c r="QG18" s="4"/>
      <c r="QH18" s="4"/>
      <c r="QI18" s="4">
        <v>1</v>
      </c>
      <c r="QJ18" s="4"/>
      <c r="QK18" s="4">
        <v>1</v>
      </c>
      <c r="QL18" s="4"/>
      <c r="QM18" s="4"/>
      <c r="QN18" s="4">
        <v>1</v>
      </c>
      <c r="QO18" s="4"/>
      <c r="QP18" s="4"/>
      <c r="QQ18" s="4">
        <v>1</v>
      </c>
      <c r="QR18" s="4"/>
      <c r="QS18" s="4"/>
      <c r="QT18" s="4"/>
      <c r="QU18" s="4">
        <v>1</v>
      </c>
      <c r="QV18" s="4"/>
      <c r="QW18" s="4">
        <v>1</v>
      </c>
      <c r="QX18" s="4"/>
      <c r="QY18" s="4"/>
      <c r="QZ18" s="4"/>
      <c r="RA18" s="4">
        <v>1</v>
      </c>
      <c r="RB18" s="4"/>
      <c r="RC18" s="4"/>
      <c r="RD18" s="4">
        <v>1</v>
      </c>
      <c r="RE18" s="4"/>
      <c r="RF18" s="4">
        <v>1</v>
      </c>
      <c r="RG18" s="4"/>
      <c r="RH18" s="4"/>
      <c r="RI18" s="4"/>
      <c r="RJ18" s="4">
        <v>1</v>
      </c>
      <c r="RK18" s="4"/>
      <c r="RL18" s="4">
        <v>1</v>
      </c>
      <c r="RM18" s="4"/>
      <c r="RN18" s="4"/>
      <c r="RO18" s="4">
        <v>1</v>
      </c>
      <c r="RP18" s="4"/>
      <c r="RQ18" s="4"/>
      <c r="RR18" s="4"/>
      <c r="RS18" s="4">
        <v>1</v>
      </c>
      <c r="RT18" s="4"/>
      <c r="RU18" s="4">
        <v>1</v>
      </c>
      <c r="RV18" s="4"/>
      <c r="RW18" s="4"/>
      <c r="RX18" s="4">
        <v>1</v>
      </c>
      <c r="RY18" s="4"/>
      <c r="RZ18" s="4"/>
      <c r="SA18" s="4">
        <v>1</v>
      </c>
      <c r="SB18" s="4"/>
      <c r="SC18" s="4"/>
      <c r="SD18" s="4">
        <v>1</v>
      </c>
      <c r="SE18" s="4"/>
      <c r="SF18" s="4"/>
      <c r="SG18" s="4">
        <v>1</v>
      </c>
      <c r="SH18" s="4"/>
      <c r="SI18" s="4"/>
      <c r="SJ18" s="4">
        <v>1</v>
      </c>
      <c r="SK18" s="4"/>
      <c r="SL18" s="4"/>
      <c r="SM18" s="4">
        <v>1</v>
      </c>
      <c r="SN18" s="4"/>
      <c r="SO18" s="4"/>
      <c r="SP18" s="4"/>
      <c r="SQ18" s="4">
        <v>1</v>
      </c>
      <c r="SR18" s="4"/>
      <c r="SS18" s="4"/>
      <c r="ST18" s="4">
        <v>1</v>
      </c>
      <c r="SU18" s="4"/>
      <c r="SV18" s="4">
        <v>1</v>
      </c>
      <c r="SW18" s="4"/>
      <c r="SX18" s="4"/>
      <c r="SY18" s="4">
        <v>1</v>
      </c>
      <c r="SZ18" s="4"/>
      <c r="TA18" s="4"/>
      <c r="TB18" s="4">
        <v>1</v>
      </c>
      <c r="TC18" s="4"/>
      <c r="TD18" s="4"/>
      <c r="TE18" s="4">
        <v>1</v>
      </c>
      <c r="TF18" s="4"/>
      <c r="TG18" s="22"/>
      <c r="TH18" s="4"/>
      <c r="TI18" s="4">
        <v>1</v>
      </c>
      <c r="TJ18" s="4"/>
      <c r="TK18" s="4"/>
      <c r="TL18" s="4">
        <v>1</v>
      </c>
      <c r="TM18" s="4"/>
      <c r="TN18" s="4">
        <v>1</v>
      </c>
      <c r="TO18" s="4"/>
      <c r="TP18" s="22"/>
      <c r="TQ18" s="4">
        <v>1</v>
      </c>
      <c r="TR18" s="4"/>
      <c r="TS18" s="22"/>
      <c r="TT18" s="4"/>
      <c r="TU18" s="4">
        <v>1</v>
      </c>
      <c r="TV18" s="4"/>
      <c r="TW18" s="4">
        <v>1</v>
      </c>
      <c r="TX18" s="4"/>
      <c r="TY18" s="4"/>
      <c r="TZ18" s="4"/>
      <c r="UA18" s="4">
        <v>1</v>
      </c>
      <c r="UB18" s="4"/>
      <c r="UC18" s="4"/>
      <c r="UD18" s="4">
        <v>1</v>
      </c>
      <c r="UE18" s="4"/>
      <c r="UF18" s="4">
        <v>1</v>
      </c>
      <c r="UG18" s="4"/>
      <c r="UH18" s="4"/>
      <c r="UI18" s="4">
        <v>1</v>
      </c>
      <c r="UJ18" s="4"/>
      <c r="UK18" s="4"/>
      <c r="UL18" s="4">
        <v>1</v>
      </c>
      <c r="UM18" s="4"/>
      <c r="UN18" s="4"/>
      <c r="UO18" s="4">
        <v>1</v>
      </c>
      <c r="UP18" s="4"/>
      <c r="UQ18" s="4"/>
      <c r="UR18" s="4"/>
      <c r="US18" s="4">
        <v>1</v>
      </c>
      <c r="UT18" s="4"/>
      <c r="UU18" s="4">
        <v>1</v>
      </c>
      <c r="UV18" s="4"/>
      <c r="UW18" s="4"/>
      <c r="UX18" s="4"/>
      <c r="UY18" s="4">
        <v>1</v>
      </c>
      <c r="UZ18" s="4"/>
      <c r="VA18" s="4"/>
      <c r="VB18" s="4">
        <v>1</v>
      </c>
      <c r="VC18" s="4"/>
      <c r="VD18" s="4">
        <v>1</v>
      </c>
      <c r="VE18" s="4"/>
      <c r="VF18" s="4"/>
      <c r="VG18" s="4">
        <v>1</v>
      </c>
      <c r="VH18" s="4"/>
      <c r="VI18" s="4"/>
      <c r="VJ18" s="4"/>
      <c r="VK18" s="4">
        <v>1</v>
      </c>
      <c r="VL18" s="4"/>
      <c r="VM18" s="4">
        <v>1</v>
      </c>
      <c r="VN18" s="4"/>
      <c r="VO18" s="4"/>
      <c r="VP18" s="4">
        <v>1</v>
      </c>
      <c r="VQ18" s="4"/>
      <c r="VR18" s="4"/>
      <c r="VS18" s="4">
        <v>1</v>
      </c>
      <c r="VT18" s="4"/>
      <c r="VU18" s="4"/>
    </row>
    <row r="19" spans="1:593" x14ac:dyDescent="0.25">
      <c r="A19" s="73" t="s">
        <v>510</v>
      </c>
      <c r="B19" s="74"/>
      <c r="C19" s="3">
        <v>5</v>
      </c>
      <c r="D19" s="3">
        <f>SUM(D14:D18)</f>
        <v>5</v>
      </c>
      <c r="E19" s="3">
        <f>SUM(E14:E18)</f>
        <v>0</v>
      </c>
      <c r="F19" s="3">
        <f>SUM(F14:F18)</f>
        <v>5</v>
      </c>
      <c r="G19" s="3">
        <f>SUM(G14:G18)</f>
        <v>5</v>
      </c>
      <c r="H19" s="3">
        <f>SUM(H14:H18)</f>
        <v>0</v>
      </c>
      <c r="I19" s="3">
        <f>SUM(I14:I18)</f>
        <v>5</v>
      </c>
      <c r="J19" s="3">
        <f>SUM(J14:J18)</f>
        <v>5</v>
      </c>
      <c r="K19" s="3">
        <f>SUM(K14:K18)</f>
        <v>0</v>
      </c>
      <c r="L19" s="3">
        <f>SUM(L14:L18)</f>
        <v>3</v>
      </c>
      <c r="M19" s="3">
        <f>SUM(M14:M18)</f>
        <v>2</v>
      </c>
      <c r="N19" s="3">
        <f>SUM(N14:N18)</f>
        <v>0</v>
      </c>
      <c r="O19" s="3">
        <f>SUM(O14:O18)</f>
        <v>5</v>
      </c>
      <c r="P19" s="3">
        <f>SUM(P14:P18)</f>
        <v>0</v>
      </c>
      <c r="Q19" s="3">
        <f>SUM(Q14:Q18)</f>
        <v>0</v>
      </c>
      <c r="R19" s="3">
        <f>SUM(R14:R18)</f>
        <v>2</v>
      </c>
      <c r="S19" s="3">
        <f>SUM(S14:S18)</f>
        <v>3</v>
      </c>
      <c r="T19" s="3">
        <f>SUM(T14:T18)</f>
        <v>0</v>
      </c>
      <c r="U19" s="3">
        <f>SUM(U14:U18)</f>
        <v>3</v>
      </c>
      <c r="V19" s="3">
        <f>SUM(V14:V18)</f>
        <v>2</v>
      </c>
      <c r="W19" s="3">
        <f>SUM(W14:W18)</f>
        <v>0</v>
      </c>
      <c r="X19" s="3">
        <f>SUM(X14:X18)</f>
        <v>3</v>
      </c>
      <c r="Y19" s="3">
        <f>SUM(Y14:Y18)</f>
        <v>2</v>
      </c>
      <c r="Z19" s="3">
        <f>SUM(Z14:Z18)</f>
        <v>0</v>
      </c>
      <c r="AA19" s="3">
        <f>SUM(AA14:AA18)</f>
        <v>5</v>
      </c>
      <c r="AB19" s="3">
        <f>SUM(AB14:AB18)</f>
        <v>5</v>
      </c>
      <c r="AC19" s="3">
        <f>SUM(AC14:AC18)</f>
        <v>0</v>
      </c>
      <c r="AD19" s="3">
        <f>SUM(AD14:AD18)</f>
        <v>2</v>
      </c>
      <c r="AE19" s="3">
        <f>SUM(AE14:AE18)</f>
        <v>3</v>
      </c>
      <c r="AF19" s="3">
        <f>SUM(AF14:AF18)</f>
        <v>0</v>
      </c>
      <c r="AG19" s="3">
        <f>SUM(AG14:AG18)</f>
        <v>5</v>
      </c>
      <c r="AH19" s="3">
        <f>SUM(AH14:AH18)</f>
        <v>0</v>
      </c>
      <c r="AI19" s="3">
        <f>SUM(AI14:AI18)</f>
        <v>0</v>
      </c>
      <c r="AJ19" s="3">
        <f>SUM(AJ14:AJ18)</f>
        <v>2</v>
      </c>
      <c r="AK19" s="3">
        <f>SUM(AK14:AK18)</f>
        <v>3</v>
      </c>
      <c r="AL19" s="3">
        <f>SUM(AL14:AL18)</f>
        <v>0</v>
      </c>
      <c r="AM19" s="3">
        <f>SUM(AM14:AM18)</f>
        <v>5</v>
      </c>
      <c r="AN19" s="3">
        <f>SUM(AN14:AN18)</f>
        <v>0</v>
      </c>
      <c r="AO19" s="3">
        <f>SUM(AO14:AO18)</f>
        <v>0</v>
      </c>
      <c r="AP19" s="3">
        <f>SUM(AP14:AP18)</f>
        <v>2</v>
      </c>
      <c r="AQ19" s="3">
        <f>SUM(AQ14:AQ18)</f>
        <v>3</v>
      </c>
      <c r="AR19" s="3">
        <f>SUM(AR14:AR18)</f>
        <v>0</v>
      </c>
      <c r="AS19" s="3">
        <f>SUM(AS14:AS18)</f>
        <v>5</v>
      </c>
      <c r="AT19" s="3">
        <f>SUM(AT14:AT18)</f>
        <v>5</v>
      </c>
      <c r="AU19" s="3">
        <f>SUM(AU14:AU18)</f>
        <v>0</v>
      </c>
      <c r="AV19" s="3">
        <f>SUM(AV14:AV18)</f>
        <v>3</v>
      </c>
      <c r="AW19" s="3">
        <f>SUM(AW14:AW18)</f>
        <v>2</v>
      </c>
      <c r="AX19" s="3">
        <f>SUM(AX14:AX18)</f>
        <v>0</v>
      </c>
      <c r="AY19" s="3">
        <f>SUM(AY14:AY18)</f>
        <v>5</v>
      </c>
      <c r="AZ19" s="3">
        <f>SUM(AZ14:AZ18)</f>
        <v>5</v>
      </c>
      <c r="BA19" s="3">
        <f>SUM(BA14:BA18)</f>
        <v>0</v>
      </c>
      <c r="BB19" s="3">
        <f>SUM(BB14:BB18)</f>
        <v>4</v>
      </c>
      <c r="BC19" s="3">
        <f>SUM(BC14:BC18)</f>
        <v>1</v>
      </c>
      <c r="BD19" s="3">
        <f>SUM(BD14:BD18)</f>
        <v>0</v>
      </c>
      <c r="BE19" s="3">
        <f>SUM(BE14:BE18)</f>
        <v>5</v>
      </c>
      <c r="BF19" s="3">
        <f>SUM(BF14:BF18)</f>
        <v>5</v>
      </c>
      <c r="BG19" s="3">
        <f>SUM(BG14:BG18)</f>
        <v>0</v>
      </c>
      <c r="BH19" s="3">
        <f>SUM(BH14:BH18)</f>
        <v>5</v>
      </c>
      <c r="BI19" s="3">
        <f>SUM(BI14:BI18)</f>
        <v>5</v>
      </c>
      <c r="BJ19" s="3">
        <f>SUM(BJ14:BJ18)</f>
        <v>0</v>
      </c>
      <c r="BK19" s="3">
        <f>SUM(BK14:BK18)</f>
        <v>3</v>
      </c>
      <c r="BL19" s="3">
        <f>SUM(BL14:BL18)</f>
        <v>2</v>
      </c>
      <c r="BM19" s="3">
        <f>SUM(BM14:BM18)</f>
        <v>0</v>
      </c>
      <c r="BN19" s="3">
        <f>SUM(BN14:BN18)</f>
        <v>4</v>
      </c>
      <c r="BO19" s="3">
        <f>SUM(BO14:BO18)</f>
        <v>1</v>
      </c>
      <c r="BP19" s="3">
        <f>SUM(BP14:BP18)</f>
        <v>0</v>
      </c>
      <c r="BQ19" s="3">
        <f>SUM(BQ14:BQ18)</f>
        <v>5</v>
      </c>
      <c r="BR19" s="3">
        <f>SUM(BR14:BR18)</f>
        <v>5</v>
      </c>
      <c r="BS19" s="3">
        <f>SUM(BS14:BS18)</f>
        <v>0</v>
      </c>
      <c r="BT19" s="3">
        <f>SUM(BT14:BT18)</f>
        <v>3</v>
      </c>
      <c r="BU19" s="3">
        <f>SUM(BU14:BU18)</f>
        <v>2</v>
      </c>
      <c r="BV19" s="3">
        <f>SUM(BV14:BV18)</f>
        <v>0</v>
      </c>
      <c r="BW19" s="3">
        <f>SUM(BW14:BW18)</f>
        <v>2</v>
      </c>
      <c r="BX19" s="3">
        <f>SUM(BX14:BX18)</f>
        <v>3</v>
      </c>
      <c r="BY19" s="3">
        <f>SUM(BY14:BY18)</f>
        <v>0</v>
      </c>
      <c r="BZ19" s="3">
        <f>SUM(BZ14:BZ18)</f>
        <v>4</v>
      </c>
      <c r="CA19" s="3">
        <f>SUM(CA14:CA18)</f>
        <v>1</v>
      </c>
      <c r="CB19" s="3">
        <f>SUM(CB14:CB18)</f>
        <v>0</v>
      </c>
      <c r="CC19" s="3">
        <f>SUM(CC14:CC18)</f>
        <v>2</v>
      </c>
      <c r="CD19" s="3">
        <f>SUM(CD14:CD18)</f>
        <v>2</v>
      </c>
      <c r="CE19" s="3">
        <f>SUM(CE14:CE18)</f>
        <v>1</v>
      </c>
      <c r="CF19" s="3">
        <f>SUM(CF14:CF18)</f>
        <v>5</v>
      </c>
      <c r="CG19" s="3">
        <f>SUM(CG14:CG18)</f>
        <v>5</v>
      </c>
      <c r="CH19" s="3">
        <f>SUM(CH14:CH18)</f>
        <v>0</v>
      </c>
      <c r="CI19" s="3">
        <f>SUM(CI14:CI18)</f>
        <v>4</v>
      </c>
      <c r="CJ19" s="3">
        <f>SUM(CJ14:CJ18)</f>
        <v>0</v>
      </c>
      <c r="CK19" s="3">
        <f>SUM(CK14:CK18)</f>
        <v>1</v>
      </c>
      <c r="CL19" s="3">
        <f>SUM(CL14:CL18)</f>
        <v>4</v>
      </c>
      <c r="CM19" s="3">
        <f>SUM(CM14:CM18)</f>
        <v>1</v>
      </c>
      <c r="CN19" s="3">
        <f>SUM(CN14:CN18)</f>
        <v>0</v>
      </c>
      <c r="CO19" s="3">
        <f>SUM(CO14:CO18)</f>
        <v>0</v>
      </c>
      <c r="CP19" s="3">
        <f>SUM(CP14:CP18)</f>
        <v>5</v>
      </c>
      <c r="CQ19" s="3">
        <f>SUM(CQ14:CQ18)</f>
        <v>0</v>
      </c>
      <c r="CR19" s="3">
        <f>SUM(CR14:CR18)</f>
        <v>5</v>
      </c>
      <c r="CS19" s="3">
        <f>SUM(CS14:CS18)</f>
        <v>5</v>
      </c>
      <c r="CT19" s="3">
        <f>SUM(CT14:CT18)</f>
        <v>0</v>
      </c>
      <c r="CU19" s="3">
        <f>SUM(CU14:CU18)</f>
        <v>5</v>
      </c>
      <c r="CV19" s="3">
        <f>SUM(CV14:CV18)</f>
        <v>5</v>
      </c>
      <c r="CW19" s="3">
        <f>SUM(CW14:CW18)</f>
        <v>0</v>
      </c>
      <c r="CX19" s="3">
        <f>SUM(CX14:CX18)</f>
        <v>5</v>
      </c>
      <c r="CY19" s="3">
        <f>SUM(CY14:CY18)</f>
        <v>5</v>
      </c>
      <c r="CZ19" s="3">
        <f>SUM(CZ14:CZ18)</f>
        <v>0</v>
      </c>
      <c r="DA19" s="3">
        <f>SUM(DA14:DA18)</f>
        <v>5</v>
      </c>
      <c r="DB19" s="3">
        <f>SUM(DB14:DB18)</f>
        <v>5</v>
      </c>
      <c r="DC19" s="3">
        <f>SUM(DC14:DC18)</f>
        <v>0</v>
      </c>
      <c r="DD19" s="3">
        <f>SUM(DD14:DD18)</f>
        <v>3</v>
      </c>
      <c r="DE19" s="3">
        <f>SUM(DE14:DE18)</f>
        <v>2</v>
      </c>
      <c r="DF19" s="3">
        <f>SUM(DF14:DF18)</f>
        <v>0</v>
      </c>
      <c r="DG19" s="3">
        <f>SUM(DG14:DG18)</f>
        <v>4</v>
      </c>
      <c r="DH19" s="3">
        <f>SUM(DH14:DH18)</f>
        <v>1</v>
      </c>
      <c r="DI19" s="3">
        <f>SUM(DI14:DI18)</f>
        <v>0</v>
      </c>
      <c r="DJ19" s="3">
        <f>SUM(DJ14:DJ18)</f>
        <v>4</v>
      </c>
      <c r="DK19" s="3">
        <f>SUM(DK14:DK18)</f>
        <v>1</v>
      </c>
      <c r="DL19" s="3">
        <f>SUM(DL14:DL18)</f>
        <v>0</v>
      </c>
      <c r="DM19" s="3">
        <f>SUM(DM14:DM18)</f>
        <v>4</v>
      </c>
      <c r="DN19" s="3">
        <f>SUM(DN14:DN18)</f>
        <v>1</v>
      </c>
      <c r="DO19" s="3">
        <f>SUM(DO14:DO18)</f>
        <v>0</v>
      </c>
      <c r="DP19" s="3">
        <f>SUM(DP14:DP18)</f>
        <v>4</v>
      </c>
      <c r="DQ19" s="3">
        <f>SUM(DQ14:DQ18)</f>
        <v>1</v>
      </c>
      <c r="DR19" s="3">
        <f>SUM(DR14:DR18)</f>
        <v>0</v>
      </c>
      <c r="DS19" s="3">
        <f>SUM(DS14:DS18)</f>
        <v>4</v>
      </c>
      <c r="DT19" s="3">
        <f>SUM(DT14:DT18)</f>
        <v>1</v>
      </c>
      <c r="DU19" s="3">
        <f>SUM(DU14:DU18)</f>
        <v>0</v>
      </c>
      <c r="DV19" s="3">
        <f>SUM(DV14:DV18)</f>
        <v>4</v>
      </c>
      <c r="DW19" s="3">
        <f>SUM(DW14:DW18)</f>
        <v>1</v>
      </c>
      <c r="DX19" s="3">
        <f>SUM(DX14:DX18)</f>
        <v>0</v>
      </c>
      <c r="DY19" s="3">
        <f>SUM(DY14:DY18)</f>
        <v>5</v>
      </c>
      <c r="DZ19" s="3">
        <f>SUM(DZ14:DZ18)</f>
        <v>0</v>
      </c>
      <c r="EA19" s="3">
        <f>SUM(EA14:EA18)</f>
        <v>0</v>
      </c>
      <c r="EB19" s="3">
        <f>SUM(EB14:EB18)</f>
        <v>4</v>
      </c>
      <c r="EC19" s="3">
        <f>SUM(EC14:EC18)</f>
        <v>1</v>
      </c>
      <c r="ED19" s="3">
        <f>SUM(ED14:ED18)</f>
        <v>0</v>
      </c>
      <c r="EE19" s="3">
        <f>SUM(EE14:EE18)</f>
        <v>0</v>
      </c>
      <c r="EF19" s="3">
        <f>SUM(EF14:EF18)</f>
        <v>5</v>
      </c>
      <c r="EG19" s="3">
        <f>SUM(EG14:EG18)</f>
        <v>0</v>
      </c>
      <c r="EH19" s="3">
        <f>SUM(EH14:EH18)</f>
        <v>4</v>
      </c>
      <c r="EI19" s="3">
        <f>SUM(EI14:EI18)</f>
        <v>1</v>
      </c>
      <c r="EJ19" s="3">
        <f>SUM(EJ14:EJ18)</f>
        <v>0</v>
      </c>
      <c r="EK19" s="3">
        <f>SUM(EK14:EK18)</f>
        <v>5</v>
      </c>
      <c r="EL19" s="3">
        <f>SUM(EL14:EL18)</f>
        <v>0</v>
      </c>
      <c r="EM19" s="3">
        <f>SUM(EM14:EM18)</f>
        <v>0</v>
      </c>
      <c r="EN19" s="3">
        <f>SUM(EN14:EN18)</f>
        <v>4</v>
      </c>
      <c r="EO19" s="3">
        <f>SUM(EO14:EO18)</f>
        <v>1</v>
      </c>
      <c r="EP19" s="3">
        <f>SUM(EP14:EP18)</f>
        <v>0</v>
      </c>
      <c r="EQ19" s="3">
        <f>SUM(EQ14:EQ18)</f>
        <v>5</v>
      </c>
      <c r="ER19" s="3">
        <f>SUM(ER14:ER18)</f>
        <v>0</v>
      </c>
      <c r="ES19" s="3">
        <f>SUM(ES14:ES18)</f>
        <v>0</v>
      </c>
      <c r="ET19" s="3">
        <f>SUM(ET14:ET18)</f>
        <v>4</v>
      </c>
      <c r="EU19" s="3">
        <f>SUM(EU14:EU18)</f>
        <v>1</v>
      </c>
      <c r="EV19" s="3">
        <f>SUM(EV14:EV18)</f>
        <v>0</v>
      </c>
      <c r="EW19" s="3">
        <f>SUM(EW14:EW18)</f>
        <v>4</v>
      </c>
      <c r="EX19" s="3">
        <f>SUM(EX14:EX18)</f>
        <v>1</v>
      </c>
      <c r="EY19" s="3">
        <f>SUM(EY14:EY18)</f>
        <v>0</v>
      </c>
      <c r="EZ19" s="3">
        <f>SUM(EZ14:EZ18)</f>
        <v>4</v>
      </c>
      <c r="FA19" s="3">
        <f>SUM(FA14:FA18)</f>
        <v>1</v>
      </c>
      <c r="FB19" s="3">
        <f>SUM(FB14:FB18)</f>
        <v>0</v>
      </c>
      <c r="FC19" s="3">
        <f>SUM(FC14:FC18)</f>
        <v>0</v>
      </c>
      <c r="FD19" s="3">
        <f>SUM(FD14:FD18)</f>
        <v>0</v>
      </c>
      <c r="FE19" s="3">
        <f>SUM(FE14:FE18)</f>
        <v>0</v>
      </c>
      <c r="FF19" s="3">
        <f>SUM(FF14:FF18)</f>
        <v>0</v>
      </c>
      <c r="FG19" s="3">
        <f>SUM(FG14:FG18)</f>
        <v>2</v>
      </c>
      <c r="FH19" s="3">
        <f>SUM(FH14:FH18)</f>
        <v>3</v>
      </c>
      <c r="FI19" s="3">
        <f>SUM(FI14:FI18)</f>
        <v>4</v>
      </c>
      <c r="FJ19" s="3">
        <f>SUM(FJ14:FJ18)</f>
        <v>1</v>
      </c>
      <c r="FK19" s="3">
        <f>SUM(FK14:FK18)</f>
        <v>5</v>
      </c>
      <c r="FL19" s="3">
        <f>SUM(FL14:FL18)</f>
        <v>2</v>
      </c>
      <c r="FM19" s="3">
        <f>SUM(FM14:FM18)</f>
        <v>3</v>
      </c>
      <c r="FN19" s="3">
        <f>SUM(FN14:FN18)</f>
        <v>0</v>
      </c>
      <c r="FO19" s="3">
        <f>SUM(FO14:FO18)</f>
        <v>0</v>
      </c>
      <c r="FP19" s="3">
        <f>SUM(FP14:FP18)</f>
        <v>0</v>
      </c>
      <c r="FQ19" s="3">
        <f>SUM(FQ14:FQ18)</f>
        <v>0</v>
      </c>
      <c r="FR19" s="3">
        <f>SUM(FR14:FR18)</f>
        <v>5</v>
      </c>
      <c r="FS19" s="3">
        <f>SUM(FS14:FS18)</f>
        <v>0</v>
      </c>
      <c r="FT19" s="3">
        <f>SUM(FT14:FT18)</f>
        <v>0</v>
      </c>
      <c r="FU19" s="3">
        <f>SUM(FU14:FU18)</f>
        <v>3</v>
      </c>
      <c r="FV19" s="3">
        <f>SUM(FV14:FV18)</f>
        <v>1</v>
      </c>
      <c r="FW19" s="3">
        <f>SUM(FW14:FW18)</f>
        <v>1</v>
      </c>
      <c r="FX19" s="3">
        <f>SUM(FX14:FX18)</f>
        <v>4</v>
      </c>
      <c r="FY19" s="3">
        <f>SUM(FY14:FY18)</f>
        <v>1</v>
      </c>
      <c r="FZ19" s="3">
        <f>SUM(FZ14:FZ18)</f>
        <v>0</v>
      </c>
      <c r="GA19" s="3">
        <f>SUM(GA14:GA18)</f>
        <v>4</v>
      </c>
      <c r="GB19" s="3">
        <f>SUM(GB14:GB18)</f>
        <v>1</v>
      </c>
      <c r="GC19" s="3">
        <f>SUM(GC14:GC18)</f>
        <v>0</v>
      </c>
      <c r="GD19" s="3">
        <f>SUM(GD14:GD18)</f>
        <v>5</v>
      </c>
      <c r="GE19" s="3">
        <f>SUM(GE14:GE18)</f>
        <v>0</v>
      </c>
      <c r="GF19" s="3">
        <f>SUM(GF14:GF18)</f>
        <v>0</v>
      </c>
      <c r="GG19" s="3">
        <f>SUM(GG14:GG18)</f>
        <v>3</v>
      </c>
      <c r="GH19" s="3">
        <f>SUM(GH14:GH18)</f>
        <v>2</v>
      </c>
      <c r="GI19" s="3">
        <f>SUM(GI14:GI18)</f>
        <v>0</v>
      </c>
      <c r="GJ19" s="3">
        <f>SUM(GJ14:GJ18)</f>
        <v>4</v>
      </c>
      <c r="GK19" s="3">
        <f>SUM(GK14:GK18)</f>
        <v>1</v>
      </c>
      <c r="GL19" s="3">
        <f>SUM(GL14:GL18)</f>
        <v>1</v>
      </c>
      <c r="GM19" s="3">
        <f>SUM(GM14:GM18)</f>
        <v>4</v>
      </c>
      <c r="GN19" s="3">
        <f>SUM(GN14:GN18)</f>
        <v>1</v>
      </c>
      <c r="GO19" s="3">
        <f>SUM(GO14:GO18)</f>
        <v>0</v>
      </c>
      <c r="GP19" s="3">
        <f>SUM(GP14:GP18)</f>
        <v>4</v>
      </c>
      <c r="GQ19" s="3">
        <f>SUM(GQ14:GQ18)</f>
        <v>1</v>
      </c>
      <c r="GR19" s="3">
        <f>SUM(GR14:GR18)</f>
        <v>0</v>
      </c>
      <c r="GS19" s="3">
        <f>SUM(GS14:GS18)</f>
        <v>4</v>
      </c>
      <c r="GT19" s="3">
        <f>SUM(GT14:GT18)</f>
        <v>1</v>
      </c>
      <c r="GU19" s="3">
        <f>SUM(GU14:GU18)</f>
        <v>0</v>
      </c>
      <c r="GV19" s="3">
        <f>SUM(GV14:GV18)</f>
        <v>4</v>
      </c>
      <c r="GW19" s="3">
        <f>SUM(GW14:GW18)</f>
        <v>1</v>
      </c>
      <c r="GX19" s="3">
        <f>SUM(GX14:GX18)</f>
        <v>0</v>
      </c>
      <c r="GY19" s="3">
        <f>SUM(GY14:GY18)</f>
        <v>4</v>
      </c>
      <c r="GZ19" s="3">
        <f>SUM(GZ14:GZ18)</f>
        <v>1</v>
      </c>
      <c r="HA19" s="3">
        <f>SUM(HA14:HA18)</f>
        <v>0</v>
      </c>
      <c r="HB19" s="3">
        <f>SUM(HB14:HB18)</f>
        <v>4</v>
      </c>
      <c r="HC19" s="3">
        <f>SUM(HC14:HC18)</f>
        <v>1</v>
      </c>
      <c r="HD19" s="3">
        <f>SUM(HD14:HD18)</f>
        <v>0</v>
      </c>
      <c r="HE19" s="3">
        <f>SUM(HE14:HE18)</f>
        <v>0</v>
      </c>
      <c r="HF19" s="3">
        <f>SUM(HF14:HF18)</f>
        <v>5</v>
      </c>
      <c r="HG19" s="3">
        <f>SUM(HG14:HG18)</f>
        <v>0</v>
      </c>
      <c r="HH19" s="3">
        <f>SUM(HH14:HH18)</f>
        <v>2</v>
      </c>
      <c r="HI19" s="3">
        <f>SUM(HI14:HI18)</f>
        <v>3</v>
      </c>
      <c r="HJ19" s="3">
        <f>SUM(HJ14:HJ18)</f>
        <v>0</v>
      </c>
      <c r="HK19" s="3">
        <f>SUM(HK14:HK18)</f>
        <v>0</v>
      </c>
      <c r="HL19" s="3">
        <f>SUM(HL14:HL18)</f>
        <v>5</v>
      </c>
      <c r="HM19" s="3">
        <f>SUM(HM14:HM18)</f>
        <v>0</v>
      </c>
      <c r="HN19" s="3">
        <f>SUM(HN14:HN18)</f>
        <v>5</v>
      </c>
      <c r="HO19" s="3">
        <f>SUM(HO14:HO18)</f>
        <v>0</v>
      </c>
      <c r="HP19" s="3">
        <f>SUM(HP14:HP18)</f>
        <v>0</v>
      </c>
      <c r="HQ19" s="3">
        <f>SUM(HQ14:HQ18)</f>
        <v>3</v>
      </c>
      <c r="HR19" s="3">
        <f>SUM(HR14:HR18)</f>
        <v>2</v>
      </c>
      <c r="HS19" s="3">
        <f>SUM(HS14:HS18)</f>
        <v>0</v>
      </c>
      <c r="HT19" s="3">
        <f>SUM(HT14:HT18)</f>
        <v>3</v>
      </c>
      <c r="HU19" s="3">
        <f>SUM(HU14:HU18)</f>
        <v>2</v>
      </c>
      <c r="HV19" s="3">
        <f>SUM(HV14:HV18)</f>
        <v>0</v>
      </c>
      <c r="HW19" s="3">
        <f>SUM(HW14:HW18)</f>
        <v>4</v>
      </c>
      <c r="HX19" s="3">
        <f>SUM(HX14:HX18)</f>
        <v>1</v>
      </c>
      <c r="HY19" s="3">
        <f>SUM(HY14:HY18)</f>
        <v>0</v>
      </c>
      <c r="HZ19" s="3">
        <f>SUM(HZ14:HZ18)</f>
        <v>4</v>
      </c>
      <c r="IA19" s="3">
        <f>SUM(IA14:IA18)</f>
        <v>1</v>
      </c>
      <c r="IB19" s="3">
        <f>SUM(IB14:IB18)</f>
        <v>0</v>
      </c>
      <c r="IC19" s="3">
        <f>SUM(IC14:IC18)</f>
        <v>2</v>
      </c>
      <c r="ID19" s="3">
        <f>SUM(ID14:ID18)</f>
        <v>3</v>
      </c>
      <c r="IE19" s="3">
        <f>SUM(IE14:IE18)</f>
        <v>0</v>
      </c>
      <c r="IF19" s="3">
        <f>SUM(IF14:IF18)</f>
        <v>4</v>
      </c>
      <c r="IG19" s="3">
        <f>SUM(IG14:IG18)</f>
        <v>1</v>
      </c>
      <c r="IH19" s="3">
        <f>SUM(IH14:IH18)</f>
        <v>0</v>
      </c>
      <c r="II19" s="3">
        <f>SUM(II14:II18)</f>
        <v>4</v>
      </c>
      <c r="IJ19" s="3">
        <f>SUM(IJ14:IJ18)</f>
        <v>1</v>
      </c>
      <c r="IK19" s="3">
        <f>SUM(IK14:IK18)</f>
        <v>0</v>
      </c>
      <c r="IL19" s="3">
        <f>SUM(IL14:IL18)</f>
        <v>4</v>
      </c>
      <c r="IM19" s="3">
        <f>SUM(IM14:IM18)</f>
        <v>1</v>
      </c>
      <c r="IN19" s="3">
        <f>SUM(IN14:IN18)</f>
        <v>0</v>
      </c>
      <c r="IO19" s="3">
        <f>SUM(IO14:IO18)</f>
        <v>4</v>
      </c>
      <c r="IP19" s="3">
        <f>SUM(IP14:IP18)</f>
        <v>1</v>
      </c>
      <c r="IQ19" s="3">
        <f>SUM(IQ14:IQ18)</f>
        <v>0</v>
      </c>
      <c r="IR19" s="3">
        <f>SUM(IR14:IR18)</f>
        <v>4</v>
      </c>
      <c r="IS19" s="3">
        <f>SUM(IS14:IS18)</f>
        <v>1</v>
      </c>
      <c r="IT19" s="3">
        <f>SUM(IT14:IT18)</f>
        <v>0</v>
      </c>
      <c r="IU19" s="3">
        <f>SUM(IU14:IU18)</f>
        <v>4</v>
      </c>
      <c r="IV19" s="3">
        <f>SUM(IV14:IV18)</f>
        <v>1</v>
      </c>
      <c r="IW19" s="3">
        <f>SUM(IW14:IW18)</f>
        <v>0</v>
      </c>
      <c r="IX19" s="3">
        <f>SUM(IX14:IX18)</f>
        <v>3</v>
      </c>
      <c r="IY19" s="3">
        <f>SUM(IY14:IY18)</f>
        <v>2</v>
      </c>
      <c r="IZ19" s="3">
        <f>SUM(IZ14:IZ18)</f>
        <v>0</v>
      </c>
      <c r="JA19" s="3">
        <f>SUM(JA14:JA18)</f>
        <v>4</v>
      </c>
      <c r="JB19" s="3">
        <f>SUM(JB14:JB18)</f>
        <v>1</v>
      </c>
      <c r="JC19" s="3">
        <f>SUM(JC14:JC18)</f>
        <v>0</v>
      </c>
      <c r="JD19" s="3">
        <f>SUM(JD14:JD18)</f>
        <v>5</v>
      </c>
      <c r="JE19" s="3">
        <f>SUM(JE14:JE18)</f>
        <v>0</v>
      </c>
      <c r="JF19" s="3">
        <f>SUM(JF14:JF18)</f>
        <v>0</v>
      </c>
      <c r="JG19" s="3">
        <f>SUM(JG14:JG18)</f>
        <v>0</v>
      </c>
      <c r="JH19" s="3">
        <f>SUM(JH14:JH18)</f>
        <v>5</v>
      </c>
      <c r="JI19" s="3">
        <f>SUM(JI14:JI18)</f>
        <v>0</v>
      </c>
      <c r="JJ19" s="3">
        <f>SUM(JJ14:JJ18)</f>
        <v>5</v>
      </c>
      <c r="JK19" s="3">
        <f>SUM(JK14:JK18)</f>
        <v>0</v>
      </c>
      <c r="JL19" s="3">
        <f>SUM(JL14:JL18)</f>
        <v>0</v>
      </c>
      <c r="JM19" s="3">
        <f>SUM(JM14:JM18)</f>
        <v>0</v>
      </c>
      <c r="JN19" s="3">
        <f>SUM(JN14:JN18)</f>
        <v>5</v>
      </c>
      <c r="JO19" s="3">
        <f>SUM(JO14:JO18)</f>
        <v>0</v>
      </c>
      <c r="JP19" s="3">
        <f>SUM(JP14:JP18)</f>
        <v>0</v>
      </c>
      <c r="JQ19" s="3">
        <f>SUM(JQ14:JQ18)</f>
        <v>0</v>
      </c>
      <c r="JR19" s="3">
        <f>SUM(JR14:JR18)</f>
        <v>0</v>
      </c>
      <c r="JS19" s="3">
        <f>SUM(JS14:JS18)</f>
        <v>0</v>
      </c>
      <c r="JT19" s="3">
        <f>SUM(JT14:JT18)</f>
        <v>5</v>
      </c>
      <c r="JU19" s="3">
        <f>SUM(JU14:JU18)</f>
        <v>0</v>
      </c>
      <c r="JV19" s="3">
        <f>SUM(JV14:JV18)</f>
        <v>4</v>
      </c>
      <c r="JW19" s="3">
        <f>SUM(JW14:JW18)</f>
        <v>1</v>
      </c>
      <c r="JX19" s="3">
        <f>SUM(JX14:JX18)</f>
        <v>0</v>
      </c>
      <c r="JY19" s="3">
        <f>SUM(JY14:JY18)</f>
        <v>0</v>
      </c>
      <c r="JZ19" s="3">
        <f>SUM(JZ14:JZ18)</f>
        <v>0</v>
      </c>
      <c r="KA19" s="3">
        <f>SUM(KA14:KA18)</f>
        <v>0</v>
      </c>
      <c r="KB19" s="3">
        <f>SUM(KB14:KB18)</f>
        <v>4</v>
      </c>
      <c r="KC19" s="3">
        <f>SUM(KC14:KC18)</f>
        <v>1</v>
      </c>
      <c r="KD19" s="3">
        <f>SUM(KD14:KD18)</f>
        <v>0</v>
      </c>
      <c r="KE19" s="3">
        <f>SUM(KE14:KE18)</f>
        <v>0</v>
      </c>
      <c r="KF19" s="3">
        <f>SUM(KF14:KF18)</f>
        <v>5</v>
      </c>
      <c r="KG19" s="3">
        <f>SUM(KG14:KG18)</f>
        <v>0</v>
      </c>
      <c r="KH19" s="3">
        <f>SUM(KH14:KH18)</f>
        <v>0</v>
      </c>
      <c r="KI19" s="3">
        <f>SUM(KI14:KI18)</f>
        <v>5</v>
      </c>
      <c r="KJ19" s="3">
        <f>SUM(KJ14:KJ18)</f>
        <v>0</v>
      </c>
      <c r="KK19" s="3">
        <f>SUM(KK14:KK18)</f>
        <v>4</v>
      </c>
      <c r="KL19" s="3">
        <f>SUM(KL14:KL18)</f>
        <v>1</v>
      </c>
      <c r="KM19" s="3">
        <f>SUM(KM14:KM18)</f>
        <v>0</v>
      </c>
      <c r="KN19" s="3">
        <f>SUM(KN14:KN18)</f>
        <v>5</v>
      </c>
      <c r="KO19" s="3">
        <f>SUM(KO14:KO18)</f>
        <v>0</v>
      </c>
      <c r="KP19" s="3">
        <f>SUM(KP14:KP18)</f>
        <v>0</v>
      </c>
      <c r="KQ19" s="3">
        <f>SUM(KQ14:KQ18)</f>
        <v>4</v>
      </c>
      <c r="KR19" s="3">
        <f>SUM(KR14:KR18)</f>
        <v>1</v>
      </c>
      <c r="KS19" s="3">
        <f>SUM(KS14:KS18)</f>
        <v>0</v>
      </c>
      <c r="KT19" s="3">
        <f>SUM(KT14:KT18)</f>
        <v>5</v>
      </c>
      <c r="KU19" s="3">
        <f>SUM(KU14:KU18)</f>
        <v>0</v>
      </c>
      <c r="KV19" s="3">
        <f>SUM(KV14:KV18)</f>
        <v>0</v>
      </c>
      <c r="KW19" s="3">
        <f>SUM(KW14:KW18)</f>
        <v>5</v>
      </c>
      <c r="KX19" s="3">
        <f>SUM(KX14:KX18)</f>
        <v>0</v>
      </c>
      <c r="KY19" s="3">
        <f>SUM(KY14:KY18)</f>
        <v>0</v>
      </c>
      <c r="KZ19" s="3">
        <f>SUM(KZ14:KZ18)</f>
        <v>5</v>
      </c>
      <c r="LA19" s="3">
        <f>SUM(LA14:LA18)</f>
        <v>0</v>
      </c>
      <c r="LB19" s="3">
        <f>SUM(LB14:LB18)</f>
        <v>0</v>
      </c>
      <c r="LC19" s="3">
        <f>SUM(LC14:LC18)</f>
        <v>0</v>
      </c>
      <c r="LD19" s="3">
        <f>SUM(LD14:LD18)</f>
        <v>5</v>
      </c>
      <c r="LE19" s="3">
        <f>SUM(LE14:LE18)</f>
        <v>0</v>
      </c>
      <c r="LF19" s="3">
        <f>SUM(LF14:LF18)</f>
        <v>0</v>
      </c>
      <c r="LG19" s="3">
        <f>SUM(LG14:LG18)</f>
        <v>5</v>
      </c>
      <c r="LH19" s="3">
        <f>SUM(LH14:LH18)</f>
        <v>0</v>
      </c>
      <c r="LI19" s="3">
        <f>SUM(LI14:LI18)</f>
        <v>0</v>
      </c>
      <c r="LJ19" s="3">
        <f>SUM(LJ14:LJ18)</f>
        <v>5</v>
      </c>
      <c r="LK19" s="3">
        <f>SUM(LK14:LK18)</f>
        <v>0</v>
      </c>
      <c r="LL19" s="3">
        <f>SUM(LL14:LL18)</f>
        <v>3</v>
      </c>
      <c r="LM19" s="3">
        <f>SUM(LM14:LM18)</f>
        <v>2</v>
      </c>
      <c r="LN19" s="3">
        <f>SUM(LN14:LN18)</f>
        <v>0</v>
      </c>
      <c r="LO19" s="3">
        <f>SUM(LO14:LO18)</f>
        <v>5</v>
      </c>
      <c r="LP19" s="3">
        <f>SUM(LP14:LP18)</f>
        <v>0</v>
      </c>
      <c r="LQ19" s="3">
        <f>SUM(LQ14:LQ18)</f>
        <v>0</v>
      </c>
      <c r="LR19" s="3">
        <f>SUM(LR14:LR18)</f>
        <v>5</v>
      </c>
      <c r="LS19" s="3">
        <f>SUM(LS14:LS18)</f>
        <v>0</v>
      </c>
      <c r="LT19" s="3">
        <f>SUM(LT14:LT18)</f>
        <v>0</v>
      </c>
      <c r="LU19" s="3">
        <f>SUM(LU14:LU18)</f>
        <v>2</v>
      </c>
      <c r="LV19" s="3">
        <f>SUM(LV14:LV18)</f>
        <v>3</v>
      </c>
      <c r="LW19" s="3">
        <f>SUM(LW14:LW18)</f>
        <v>1</v>
      </c>
      <c r="LX19" s="3">
        <f>SUM(LX14:LX18)</f>
        <v>4</v>
      </c>
      <c r="LY19" s="3">
        <f>SUM(LY14:LY18)</f>
        <v>1</v>
      </c>
      <c r="LZ19" s="3">
        <f>SUM(LZ14:LZ18)</f>
        <v>0</v>
      </c>
      <c r="MA19" s="3">
        <f>SUM(MA14:MA18)</f>
        <v>4</v>
      </c>
      <c r="MB19" s="3">
        <f>SUM(MB14:MB18)</f>
        <v>1</v>
      </c>
      <c r="MC19" s="3">
        <f>SUM(MC14:MC18)</f>
        <v>0</v>
      </c>
      <c r="MD19" s="3">
        <f>SUM(MD14:MD18)</f>
        <v>5</v>
      </c>
      <c r="ME19" s="3">
        <f>SUM(ME14:ME18)</f>
        <v>0</v>
      </c>
      <c r="MF19" s="3">
        <f>SUM(MF14:MF18)</f>
        <v>0</v>
      </c>
      <c r="MG19" s="3">
        <f>SUM(MG14:MG18)</f>
        <v>0</v>
      </c>
      <c r="MH19" s="3">
        <f>SUM(MH14:MH18)</f>
        <v>5</v>
      </c>
      <c r="MI19" s="3">
        <f>SUM(MI14:MI18)</f>
        <v>0</v>
      </c>
      <c r="MJ19" s="3">
        <f>SUM(MJ14:MJ18)</f>
        <v>3</v>
      </c>
      <c r="MK19" s="3">
        <f>SUM(MK14:MK18)</f>
        <v>2</v>
      </c>
      <c r="ML19" s="3">
        <f>SUM(ML14:ML18)</f>
        <v>0</v>
      </c>
      <c r="MM19" s="3">
        <f>SUM(MM14:MM18)</f>
        <v>0</v>
      </c>
      <c r="MN19" s="3">
        <f>SUM(MN14:MN18)</f>
        <v>5</v>
      </c>
      <c r="MO19" s="3">
        <f>SUM(MO14:MO18)</f>
        <v>0</v>
      </c>
      <c r="MP19" s="3">
        <f>SUM(MP14:MP18)</f>
        <v>3</v>
      </c>
      <c r="MQ19" s="3">
        <f>SUM(MQ14:MQ18)</f>
        <v>2</v>
      </c>
      <c r="MR19" s="3">
        <f>SUM(MR14:MR18)</f>
        <v>0</v>
      </c>
      <c r="MS19" s="3">
        <f>SUM(MS14:MS18)</f>
        <v>5</v>
      </c>
      <c r="MT19" s="3">
        <f>SUM(MT14:MT18)</f>
        <v>0</v>
      </c>
      <c r="MU19" s="3">
        <f>SUM(MU14:MU18)</f>
        <v>0</v>
      </c>
      <c r="MV19" s="3">
        <f>SUM(MV14:MV18)</f>
        <v>5</v>
      </c>
      <c r="MW19" s="3">
        <f>SUM(MW14:MW18)</f>
        <v>0</v>
      </c>
      <c r="MX19" s="3">
        <f>SUM(MX14:MX18)</f>
        <v>0</v>
      </c>
      <c r="MY19" s="3">
        <f>SUM(MY14:MY18)</f>
        <v>0</v>
      </c>
      <c r="MZ19" s="3">
        <f>SUM(MZ14:MZ18)</f>
        <v>3</v>
      </c>
      <c r="NA19" s="3">
        <f>SUM(NA14:NA18)</f>
        <v>2</v>
      </c>
      <c r="NB19" s="3">
        <f>SUM(NB14:NB18)</f>
        <v>0</v>
      </c>
      <c r="NC19" s="3">
        <f>SUM(NC14:NC18)</f>
        <v>5</v>
      </c>
      <c r="ND19" s="3">
        <f>SUM(ND14:ND18)</f>
        <v>0</v>
      </c>
      <c r="NE19" s="3">
        <f>SUM(NE14:NE18)</f>
        <v>0</v>
      </c>
      <c r="NF19" s="3">
        <f>SUM(NF14:NF18)</f>
        <v>4</v>
      </c>
      <c r="NG19" s="3">
        <f>SUM(NG14:NG18)</f>
        <v>1</v>
      </c>
      <c r="NH19" s="3">
        <f>SUM(NH14:NH18)</f>
        <v>5</v>
      </c>
      <c r="NI19" s="3">
        <f>SUM(NI14:NI18)</f>
        <v>0</v>
      </c>
      <c r="NJ19" s="3">
        <f>SUM(NJ14:NJ18)</f>
        <v>0</v>
      </c>
      <c r="NK19" s="3">
        <f>SUM(NK14:NK18)</f>
        <v>0</v>
      </c>
      <c r="NL19" s="3">
        <f>SUM(NL14:NL18)</f>
        <v>5</v>
      </c>
      <c r="NM19" s="3">
        <f>SUM(NM14:NM18)</f>
        <v>0</v>
      </c>
      <c r="NN19" s="3">
        <f>SUM(NN14:NN18)</f>
        <v>0</v>
      </c>
      <c r="NO19" s="3">
        <f>SUM(NO14:NO18)</f>
        <v>5</v>
      </c>
      <c r="NP19" s="3">
        <f>SUM(NP14:NP18)</f>
        <v>0</v>
      </c>
      <c r="NQ19" s="3">
        <f>SUM(NQ14:NQ18)</f>
        <v>3</v>
      </c>
      <c r="NR19" s="3">
        <f>SUM(NR14:NR18)</f>
        <v>2</v>
      </c>
      <c r="NS19" s="3">
        <f>SUM(NS14:NS18)</f>
        <v>0</v>
      </c>
      <c r="NT19" s="3">
        <f>SUM(NT14:NT18)</f>
        <v>0</v>
      </c>
      <c r="NU19" s="3">
        <f>SUM(NU14:NU18)</f>
        <v>5</v>
      </c>
      <c r="NV19" s="3">
        <f>SUM(NV14:NV18)</f>
        <v>0</v>
      </c>
      <c r="NW19" s="3">
        <f>SUM(NW14:NW18)</f>
        <v>5</v>
      </c>
      <c r="NX19" s="3">
        <f>SUM(NX14:NX18)</f>
        <v>0</v>
      </c>
      <c r="NY19" s="3">
        <f>SUM(NY14:NY18)</f>
        <v>0</v>
      </c>
      <c r="NZ19" s="3">
        <f>SUM(NZ14:NZ18)</f>
        <v>0</v>
      </c>
      <c r="OA19" s="3">
        <f>SUM(OA14:OA18)</f>
        <v>5</v>
      </c>
      <c r="OB19" s="3">
        <f>SUM(OB14:OB18)</f>
        <v>0</v>
      </c>
      <c r="OC19" s="3">
        <f>SUM(OC14:OC18)</f>
        <v>2</v>
      </c>
      <c r="OD19" s="3">
        <f>SUM(OD14:OD18)</f>
        <v>3</v>
      </c>
      <c r="OE19" s="3">
        <f>SUM(OE14:OE18)</f>
        <v>0</v>
      </c>
      <c r="OF19" s="3">
        <f>SUM(OF14:OF18)</f>
        <v>0</v>
      </c>
      <c r="OG19" s="3">
        <f>SUM(OG14:OG18)</f>
        <v>5</v>
      </c>
      <c r="OH19" s="3">
        <f>SUM(OH14:OH18)</f>
        <v>0</v>
      </c>
      <c r="OI19" s="3">
        <f>SUM(OI14:OI18)</f>
        <v>5</v>
      </c>
      <c r="OJ19" s="3">
        <f>SUM(OJ14:OJ18)</f>
        <v>0</v>
      </c>
      <c r="OK19" s="3">
        <f>SUM(OK14:OK18)</f>
        <v>0</v>
      </c>
      <c r="OL19" s="3">
        <f>SUM(OL14:OL18)</f>
        <v>0</v>
      </c>
      <c r="OM19" s="3">
        <f>SUM(OM14:OM18)</f>
        <v>4</v>
      </c>
      <c r="ON19" s="3">
        <f>SUM(ON14:ON18)</f>
        <v>1</v>
      </c>
      <c r="OO19" s="3">
        <f>SUM(OO14:OO18)</f>
        <v>5</v>
      </c>
      <c r="OP19" s="3">
        <f>SUM(OP14:OP18)</f>
        <v>0</v>
      </c>
      <c r="OQ19" s="3">
        <f>SUM(OQ14:OQ18)</f>
        <v>0</v>
      </c>
      <c r="OR19" s="3">
        <f>SUM(OR14:OR18)</f>
        <v>4</v>
      </c>
      <c r="OS19" s="3">
        <f>SUM(OS14:OS18)</f>
        <v>1</v>
      </c>
      <c r="OT19" s="3">
        <f>SUM(OT14:OT18)</f>
        <v>0</v>
      </c>
      <c r="OU19" s="3">
        <f>SUM(OU14:OU18)</f>
        <v>0</v>
      </c>
      <c r="OV19" s="3">
        <f>SUM(OV14:OV18)</f>
        <v>5</v>
      </c>
      <c r="OW19" s="3">
        <f>SUM(OW14:OW18)</f>
        <v>0</v>
      </c>
      <c r="OX19" s="3">
        <f>SUM(OX14:OX18)</f>
        <v>0</v>
      </c>
      <c r="OY19" s="3">
        <f>SUM(OY14:OY18)</f>
        <v>5</v>
      </c>
      <c r="OZ19" s="3">
        <f>SUM(OZ14:OZ18)</f>
        <v>0</v>
      </c>
      <c r="PA19" s="3">
        <f>SUM(PA14:PA18)</f>
        <v>3</v>
      </c>
      <c r="PB19" s="3">
        <f>SUM(PB14:PB18)</f>
        <v>2</v>
      </c>
      <c r="PC19" s="3">
        <f>SUM(PC14:PC18)</f>
        <v>0</v>
      </c>
      <c r="PD19" s="3">
        <f>SUM(PD14:PD18)</f>
        <v>3</v>
      </c>
      <c r="PE19" s="3">
        <f>SUM(PE14:PE18)</f>
        <v>2</v>
      </c>
      <c r="PF19" s="3">
        <f>SUM(PF14:PF18)</f>
        <v>0</v>
      </c>
      <c r="PG19" s="3">
        <f>SUM(PG14:PG18)</f>
        <v>2</v>
      </c>
      <c r="PH19" s="3">
        <f>SUM(PH14:PH18)</f>
        <v>3</v>
      </c>
      <c r="PI19" s="3">
        <f>SUM(PI14:PI18)</f>
        <v>0</v>
      </c>
      <c r="PJ19" s="3">
        <f>SUM(PJ14:PJ18)</f>
        <v>5</v>
      </c>
      <c r="PK19" s="3">
        <f>SUM(PK14:PK18)</f>
        <v>0</v>
      </c>
      <c r="PL19" s="3">
        <f>SUM(PL14:PL18)</f>
        <v>0</v>
      </c>
      <c r="PM19" s="3">
        <f>SUM(PM14:PM18)</f>
        <v>0</v>
      </c>
      <c r="PN19" s="3">
        <f>SUM(PN14:PN18)</f>
        <v>5</v>
      </c>
      <c r="PO19" s="3">
        <f>SUM(PO14:PO18)</f>
        <v>0</v>
      </c>
      <c r="PP19" s="3">
        <f>SUM(PP14:PP18)</f>
        <v>0</v>
      </c>
      <c r="PQ19" s="3">
        <f>SUM(PQ14:PQ18)</f>
        <v>5</v>
      </c>
      <c r="PR19" s="3">
        <f>SUM(PR14:PR18)</f>
        <v>0</v>
      </c>
      <c r="PS19" s="3">
        <f>SUM(PS14:PS18)</f>
        <v>5</v>
      </c>
      <c r="PT19" s="3">
        <f>SUM(PT14:PT18)</f>
        <v>0</v>
      </c>
      <c r="PU19" s="3">
        <f>SUM(PU14:PU18)</f>
        <v>0</v>
      </c>
      <c r="PV19" s="3">
        <f>SUM(PV14:PV18)</f>
        <v>0</v>
      </c>
      <c r="PW19" s="3">
        <f>SUM(PW14:PW18)</f>
        <v>5</v>
      </c>
      <c r="PX19" s="3">
        <f>SUM(PX14:PX18)</f>
        <v>0</v>
      </c>
      <c r="PY19" s="3">
        <f>SUM(PY14:PY18)</f>
        <v>0</v>
      </c>
      <c r="PZ19" s="3">
        <f>SUM(PZ14:PZ18)</f>
        <v>4</v>
      </c>
      <c r="QA19" s="3">
        <f>SUM(QA14:QA18)</f>
        <v>1</v>
      </c>
      <c r="QB19" s="3">
        <f>SUM(QB14:QB18)</f>
        <v>4</v>
      </c>
      <c r="QC19" s="3">
        <f>SUM(QC14:QC18)</f>
        <v>1</v>
      </c>
      <c r="QD19" s="3">
        <f>SUM(QD14:QD18)</f>
        <v>0</v>
      </c>
      <c r="QE19" s="3">
        <f>SUM(QE14:QE18)</f>
        <v>5</v>
      </c>
      <c r="QF19" s="3">
        <f>SUM(QF14:QF18)</f>
        <v>0</v>
      </c>
      <c r="QG19" s="3">
        <f>SUM(QG14:QG18)</f>
        <v>0</v>
      </c>
      <c r="QH19" s="3">
        <f>SUM(QH14:QH18)</f>
        <v>0</v>
      </c>
      <c r="QI19" s="3">
        <f>SUM(QI14:QI18)</f>
        <v>5</v>
      </c>
      <c r="QJ19" s="3">
        <f>SUM(QJ14:QJ18)</f>
        <v>0</v>
      </c>
      <c r="QK19" s="3">
        <f>SUM(QK14:QK18)</f>
        <v>5</v>
      </c>
      <c r="QL19" s="3">
        <f>SUM(QL14:QL18)</f>
        <v>0</v>
      </c>
      <c r="QM19" s="3">
        <f>SUM(QM14:QM18)</f>
        <v>0</v>
      </c>
      <c r="QN19" s="3">
        <f>SUM(QN14:QN18)</f>
        <v>5</v>
      </c>
      <c r="QO19" s="3">
        <f>SUM(QO14:QO18)</f>
        <v>0</v>
      </c>
      <c r="QP19" s="3">
        <f>SUM(QP14:QP18)</f>
        <v>0</v>
      </c>
      <c r="QQ19" s="3">
        <f>SUM(QQ14:QQ18)</f>
        <v>3</v>
      </c>
      <c r="QR19" s="3">
        <f>SUM(QR14:QR18)</f>
        <v>2</v>
      </c>
      <c r="QS19" s="3">
        <f>SUM(QS14:QS18)</f>
        <v>0</v>
      </c>
      <c r="QT19" s="3">
        <f>SUM(QT14:QT18)</f>
        <v>0</v>
      </c>
      <c r="QU19" s="3">
        <f>SUM(QU14:QU18)</f>
        <v>5</v>
      </c>
      <c r="QV19" s="3">
        <f>SUM(QV14:QV18)</f>
        <v>0</v>
      </c>
      <c r="QW19" s="3">
        <f>SUM(QW14:QW18)</f>
        <v>5</v>
      </c>
      <c r="QX19" s="3">
        <f>SUM(QX14:QX18)</f>
        <v>0</v>
      </c>
      <c r="QY19" s="3">
        <f>SUM(QY14:QY18)</f>
        <v>0</v>
      </c>
      <c r="QZ19" s="3">
        <f>SUM(QZ14:QZ18)</f>
        <v>0</v>
      </c>
      <c r="RA19" s="3">
        <f>SUM(RA14:RA18)</f>
        <v>5</v>
      </c>
      <c r="RB19" s="3">
        <f>SUM(RB14:RB18)</f>
        <v>0</v>
      </c>
      <c r="RC19" s="3">
        <f>SUM(RC14:RC18)</f>
        <v>0</v>
      </c>
      <c r="RD19" s="3">
        <f>SUM(RD14:RD18)</f>
        <v>3</v>
      </c>
      <c r="RE19" s="3">
        <f>SUM(RE14:RE18)</f>
        <v>2</v>
      </c>
      <c r="RF19" s="3">
        <f>SUM(RF14:RF18)</f>
        <v>4</v>
      </c>
      <c r="RG19" s="3">
        <f>SUM(RG14:RG18)</f>
        <v>1</v>
      </c>
      <c r="RH19" s="3">
        <f>SUM(RH14:RH18)</f>
        <v>0</v>
      </c>
      <c r="RI19" s="3">
        <f>SUM(RI14:RI18)</f>
        <v>0</v>
      </c>
      <c r="RJ19" s="3">
        <f>SUM(RJ14:RJ18)</f>
        <v>5</v>
      </c>
      <c r="RK19" s="3">
        <f>SUM(RK14:RK18)</f>
        <v>0</v>
      </c>
      <c r="RL19" s="3">
        <f>SUM(RL14:RL18)</f>
        <v>5</v>
      </c>
      <c r="RM19" s="3">
        <f>SUM(RM14:RM18)</f>
        <v>0</v>
      </c>
      <c r="RN19" s="3">
        <f>SUM(RN14:RN18)</f>
        <v>0</v>
      </c>
      <c r="RO19" s="3">
        <f>SUM(RO14:RO18)</f>
        <v>3</v>
      </c>
      <c r="RP19" s="3">
        <f>SUM(RP14:RP18)</f>
        <v>2</v>
      </c>
      <c r="RQ19" s="3">
        <f>SUM(RQ14:RQ18)</f>
        <v>0</v>
      </c>
      <c r="RR19" s="3">
        <f>SUM(RR14:RR18)</f>
        <v>0</v>
      </c>
      <c r="RS19" s="3">
        <f>SUM(RS14:RS18)</f>
        <v>5</v>
      </c>
      <c r="RT19" s="3">
        <f>SUM(RT14:RT18)</f>
        <v>0</v>
      </c>
      <c r="RU19" s="3">
        <f>SUM(RU14:RU18)</f>
        <v>5</v>
      </c>
      <c r="RV19" s="3">
        <f>SUM(RV14:RV18)</f>
        <v>0</v>
      </c>
      <c r="RW19" s="3">
        <f>SUM(RW14:RW18)</f>
        <v>0</v>
      </c>
      <c r="RX19" s="3">
        <f>SUM(RX14:RX18)</f>
        <v>4</v>
      </c>
      <c r="RY19" s="3">
        <f>SUM(RY14:RY18)</f>
        <v>1</v>
      </c>
      <c r="RZ19" s="3">
        <f>SUM(RZ14:RZ18)</f>
        <v>0</v>
      </c>
      <c r="SA19" s="3">
        <f>SUM(SA14:SA18)</f>
        <v>5</v>
      </c>
      <c r="SB19" s="3">
        <f>SUM(SB14:SB18)</f>
        <v>0</v>
      </c>
      <c r="SC19" s="3">
        <f>SUM(SC14:SC18)</f>
        <v>0</v>
      </c>
      <c r="SD19" s="3">
        <f>SUM(SD14:SD18)</f>
        <v>2</v>
      </c>
      <c r="SE19" s="3">
        <f>SUM(SE14:SE18)</f>
        <v>3</v>
      </c>
      <c r="SF19" s="3">
        <f>SUM(SF14:SF18)</f>
        <v>0</v>
      </c>
      <c r="SG19" s="3">
        <f>SUM(SG14:SG18)</f>
        <v>2</v>
      </c>
      <c r="SH19" s="3">
        <f>SUM(SH14:SH18)</f>
        <v>3</v>
      </c>
      <c r="SI19" s="3">
        <f>SUM(SI14:SI18)</f>
        <v>0</v>
      </c>
      <c r="SJ19" s="3">
        <f>SUM(SJ14:SJ18)</f>
        <v>5</v>
      </c>
      <c r="SK19" s="3">
        <f>SUM(SK14:SK18)</f>
        <v>0</v>
      </c>
      <c r="SL19" s="3">
        <f>SUM(SL14:SL18)</f>
        <v>0</v>
      </c>
      <c r="SM19" s="3">
        <f>SUM(SM14:SM18)</f>
        <v>5</v>
      </c>
      <c r="SN19" s="3">
        <f>SUM(SN14:SN18)</f>
        <v>0</v>
      </c>
      <c r="SO19" s="3">
        <f>SUM(SO14:SO18)</f>
        <v>0</v>
      </c>
      <c r="SP19" s="3">
        <f>SUM(SP14:SP18)</f>
        <v>0</v>
      </c>
      <c r="SQ19" s="3">
        <f>SUM(SQ14:SQ18)</f>
        <v>5</v>
      </c>
      <c r="SR19" s="3">
        <f>SUM(SR14:SR18)</f>
        <v>0</v>
      </c>
      <c r="SS19" s="3">
        <f>SUM(SS14:SS18)</f>
        <v>0</v>
      </c>
      <c r="ST19" s="3">
        <f>SUM(ST14:ST18)</f>
        <v>5</v>
      </c>
      <c r="SU19" s="3">
        <f>SUM(SU14:SU18)</f>
        <v>0</v>
      </c>
      <c r="SV19" s="3">
        <f>SUM(SV14:SV18)</f>
        <v>5</v>
      </c>
      <c r="SW19" s="3">
        <f>SUM(SW14:SW18)</f>
        <v>0</v>
      </c>
      <c r="SX19" s="3">
        <f>SUM(SX14:SX18)</f>
        <v>0</v>
      </c>
      <c r="SY19" s="3">
        <f>SUM(SY14:SY18)</f>
        <v>5</v>
      </c>
      <c r="SZ19" s="3">
        <f>SUM(SZ14:SZ18)</f>
        <v>0</v>
      </c>
      <c r="TA19" s="3">
        <f>SUM(TA14:TA18)</f>
        <v>0</v>
      </c>
      <c r="TB19" s="3">
        <f>SUM(TB14:TB18)</f>
        <v>3</v>
      </c>
      <c r="TC19" s="3">
        <f>SUM(TC14:TC18)</f>
        <v>2</v>
      </c>
      <c r="TD19" s="3">
        <f>SUM(TD14:TD18)</f>
        <v>0</v>
      </c>
      <c r="TE19" s="3">
        <f>SUM(TE14:TE18)</f>
        <v>3</v>
      </c>
      <c r="TF19" s="3">
        <f>SUM(TF14:TF18)</f>
        <v>2</v>
      </c>
      <c r="TG19" s="3">
        <f>SUM(TG14:TG18)</f>
        <v>0</v>
      </c>
      <c r="TH19" s="3">
        <f>SUM(TH14:TH18)</f>
        <v>0</v>
      </c>
      <c r="TI19" s="3">
        <f>SUM(TI14:TI18)</f>
        <v>5</v>
      </c>
      <c r="TJ19" s="3">
        <f>SUM(TJ14:TJ18)</f>
        <v>0</v>
      </c>
      <c r="TK19" s="3">
        <f>SUM(TK14:TK18)</f>
        <v>0</v>
      </c>
      <c r="TL19" s="3">
        <f>SUM(TL14:TL18)</f>
        <v>5</v>
      </c>
      <c r="TM19" s="3">
        <f>SUM(TM14:TM18)</f>
        <v>0</v>
      </c>
      <c r="TN19" s="3">
        <f>SUM(TN14:TN18)</f>
        <v>2</v>
      </c>
      <c r="TO19" s="3">
        <f>SUM(TO14:TO18)</f>
        <v>3</v>
      </c>
      <c r="TP19" s="3">
        <f>SUM(TP14:TP18)</f>
        <v>0</v>
      </c>
      <c r="TQ19" s="3">
        <f>SUM(TQ14:TQ18)</f>
        <v>5</v>
      </c>
      <c r="TR19" s="3">
        <f>SUM(TR14:TR18)</f>
        <v>0</v>
      </c>
      <c r="TS19" s="3">
        <f>SUM(TS14:TS18)</f>
        <v>0</v>
      </c>
      <c r="TT19" s="3">
        <f>SUM(TT14:TT18)</f>
        <v>0</v>
      </c>
      <c r="TU19" s="3">
        <f>SUM(TU14:TU18)</f>
        <v>4</v>
      </c>
      <c r="TV19" s="3">
        <f>SUM(TV14:TV18)</f>
        <v>1</v>
      </c>
      <c r="TW19" s="3">
        <f>SUM(TW14:TW18)</f>
        <v>5</v>
      </c>
      <c r="TX19" s="3">
        <f>SUM(TX14:TX18)</f>
        <v>0</v>
      </c>
      <c r="TY19" s="3">
        <f>SUM(TY14:TY18)</f>
        <v>0</v>
      </c>
      <c r="TZ19" s="3">
        <f>SUM(TZ14:TZ18)</f>
        <v>0</v>
      </c>
      <c r="UA19" s="3">
        <f>SUM(UA14:UA18)</f>
        <v>5</v>
      </c>
      <c r="UB19" s="3">
        <f>SUM(UB14:UB18)</f>
        <v>0</v>
      </c>
      <c r="UC19" s="3">
        <f>SUM(UC14:UC18)</f>
        <v>0</v>
      </c>
      <c r="UD19" s="3">
        <f>SUM(UD14:UD18)</f>
        <v>4</v>
      </c>
      <c r="UE19" s="3">
        <f>SUM(UE14:UE18)</f>
        <v>1</v>
      </c>
      <c r="UF19" s="3">
        <f>SUM(UF14:UF18)</f>
        <v>5</v>
      </c>
      <c r="UG19" s="3">
        <f>SUM(UG14:UG18)</f>
        <v>0</v>
      </c>
      <c r="UH19" s="3">
        <f>SUM(UH14:UH18)</f>
        <v>0</v>
      </c>
      <c r="UI19" s="3">
        <f>SUM(UI14:UI18)</f>
        <v>5</v>
      </c>
      <c r="UJ19" s="3">
        <f>SUM(UJ14:UJ18)</f>
        <v>0</v>
      </c>
      <c r="UK19" s="3">
        <f>SUM(UK14:UK18)</f>
        <v>0</v>
      </c>
      <c r="UL19" s="3">
        <f>SUM(UL14:UL18)</f>
        <v>5</v>
      </c>
      <c r="UM19" s="3">
        <f>SUM(UM14:UM18)</f>
        <v>0</v>
      </c>
      <c r="UN19" s="3">
        <f>SUM(UN14:UN18)</f>
        <v>0</v>
      </c>
      <c r="UO19" s="3">
        <f>SUM(UO14:UO18)</f>
        <v>5</v>
      </c>
      <c r="UP19" s="3">
        <f>SUM(UP14:UP18)</f>
        <v>0</v>
      </c>
      <c r="UQ19" s="3">
        <f>SUM(UQ14:UQ18)</f>
        <v>0</v>
      </c>
      <c r="UR19" s="3">
        <f>SUM(UR14:UR18)</f>
        <v>0</v>
      </c>
      <c r="US19" s="3">
        <f>SUM(US14:US18)</f>
        <v>5</v>
      </c>
      <c r="UT19" s="3">
        <f>SUM(UT14:UT18)</f>
        <v>0</v>
      </c>
      <c r="UU19" s="3">
        <f>SUM(UU14:UU18)</f>
        <v>5</v>
      </c>
      <c r="UV19" s="3">
        <f>SUM(UV14:UV18)</f>
        <v>0</v>
      </c>
      <c r="UW19" s="3">
        <f>SUM(UW14:UW18)</f>
        <v>0</v>
      </c>
      <c r="UX19" s="3">
        <f>SUM(UX14:UX18)</f>
        <v>0</v>
      </c>
      <c r="UY19" s="3">
        <f>SUM(UY14:UY18)</f>
        <v>5</v>
      </c>
      <c r="UZ19" s="3">
        <f>SUM(UZ14:UZ18)</f>
        <v>0</v>
      </c>
      <c r="VA19" s="3">
        <f>SUM(VA14:VA18)</f>
        <v>0</v>
      </c>
      <c r="VB19" s="3">
        <f>SUM(VB14:VB18)</f>
        <v>5</v>
      </c>
      <c r="VC19" s="3">
        <f>SUM(VC14:VC18)</f>
        <v>0</v>
      </c>
      <c r="VD19" s="3">
        <f>SUM(VD14:VD18)</f>
        <v>3</v>
      </c>
      <c r="VE19" s="3">
        <f>SUM(VE14:VE18)</f>
        <v>2</v>
      </c>
      <c r="VF19" s="3">
        <f>SUM(VF14:VF18)</f>
        <v>0</v>
      </c>
      <c r="VG19" s="3">
        <f>SUM(VG14:VG18)</f>
        <v>5</v>
      </c>
      <c r="VH19" s="3">
        <f>SUM(VH14:VH18)</f>
        <v>0</v>
      </c>
      <c r="VI19" s="3">
        <f>SUM(VI14:VI18)</f>
        <v>0</v>
      </c>
      <c r="VJ19" s="3">
        <f>SUM(VJ14:VJ18)</f>
        <v>0</v>
      </c>
      <c r="VK19" s="3">
        <f>SUM(VK14:VK18)</f>
        <v>5</v>
      </c>
      <c r="VL19" s="3">
        <f>SUM(VL14:VL18)</f>
        <v>0</v>
      </c>
      <c r="VM19" s="3">
        <f>SUM(VM14:VM18)</f>
        <v>5</v>
      </c>
      <c r="VN19" s="3">
        <f>SUM(VN14:VN18)</f>
        <v>0</v>
      </c>
      <c r="VO19" s="3">
        <f>SUM(VO14:VO18)</f>
        <v>0</v>
      </c>
      <c r="VP19" s="3">
        <f>SUM(VP14:VP18)</f>
        <v>5</v>
      </c>
      <c r="VQ19" s="3">
        <f>SUM(VQ14:VQ18)</f>
        <v>0</v>
      </c>
      <c r="VR19" s="3">
        <f>SUM(VR14:VR18)</f>
        <v>0</v>
      </c>
      <c r="VS19" s="3">
        <f>SUM(VS14:VS18)</f>
        <v>5</v>
      </c>
      <c r="VT19" s="3">
        <f>SUM(VT14:VT18)</f>
        <v>0</v>
      </c>
      <c r="VU19" s="3">
        <f>SUM(VU14:VU18)</f>
        <v>0</v>
      </c>
    </row>
    <row r="20" spans="1:593" ht="37.5" customHeight="1" x14ac:dyDescent="0.25">
      <c r="A20" s="75" t="s">
        <v>1918</v>
      </c>
      <c r="B20" s="76"/>
      <c r="C20" s="11">
        <f>C19/5%</f>
        <v>100</v>
      </c>
      <c r="D20" s="11">
        <f t="shared" ref="D20:BO20" si="0">D19/25%</f>
        <v>20</v>
      </c>
      <c r="E20" s="11">
        <f t="shared" si="0"/>
        <v>0</v>
      </c>
      <c r="F20" s="11">
        <f t="shared" si="0"/>
        <v>20</v>
      </c>
      <c r="G20" s="11">
        <f t="shared" si="0"/>
        <v>20</v>
      </c>
      <c r="H20" s="11">
        <f t="shared" si="0"/>
        <v>0</v>
      </c>
      <c r="I20" s="11">
        <f t="shared" si="0"/>
        <v>20</v>
      </c>
      <c r="J20" s="11">
        <f t="shared" si="0"/>
        <v>20</v>
      </c>
      <c r="K20" s="11">
        <f t="shared" si="0"/>
        <v>0</v>
      </c>
      <c r="L20" s="11">
        <f t="shared" si="0"/>
        <v>12</v>
      </c>
      <c r="M20" s="11">
        <f t="shared" si="0"/>
        <v>8</v>
      </c>
      <c r="N20" s="11">
        <f t="shared" si="0"/>
        <v>0</v>
      </c>
      <c r="O20" s="11">
        <f t="shared" si="0"/>
        <v>20</v>
      </c>
      <c r="P20" s="11">
        <f t="shared" si="0"/>
        <v>0</v>
      </c>
      <c r="Q20" s="11">
        <f t="shared" si="0"/>
        <v>0</v>
      </c>
      <c r="R20" s="11">
        <f t="shared" si="0"/>
        <v>8</v>
      </c>
      <c r="S20" s="11">
        <f t="shared" si="0"/>
        <v>12</v>
      </c>
      <c r="T20" s="11">
        <f t="shared" si="0"/>
        <v>0</v>
      </c>
      <c r="U20" s="11">
        <f t="shared" si="0"/>
        <v>12</v>
      </c>
      <c r="V20" s="11">
        <f t="shared" si="0"/>
        <v>8</v>
      </c>
      <c r="W20" s="11">
        <f t="shared" si="0"/>
        <v>0</v>
      </c>
      <c r="X20" s="11">
        <f t="shared" si="0"/>
        <v>12</v>
      </c>
      <c r="Y20" s="11">
        <f t="shared" si="0"/>
        <v>8</v>
      </c>
      <c r="Z20" s="11">
        <f t="shared" si="0"/>
        <v>0</v>
      </c>
      <c r="AA20" s="11">
        <f t="shared" si="0"/>
        <v>20</v>
      </c>
      <c r="AB20" s="11">
        <f t="shared" si="0"/>
        <v>20</v>
      </c>
      <c r="AC20" s="11">
        <f t="shared" si="0"/>
        <v>0</v>
      </c>
      <c r="AD20" s="11">
        <f t="shared" si="0"/>
        <v>8</v>
      </c>
      <c r="AE20" s="11">
        <f t="shared" si="0"/>
        <v>12</v>
      </c>
      <c r="AF20" s="11">
        <f t="shared" si="0"/>
        <v>0</v>
      </c>
      <c r="AG20" s="11">
        <f t="shared" si="0"/>
        <v>20</v>
      </c>
      <c r="AH20" s="11">
        <f t="shared" si="0"/>
        <v>0</v>
      </c>
      <c r="AI20" s="11">
        <f t="shared" si="0"/>
        <v>0</v>
      </c>
      <c r="AJ20" s="11">
        <f t="shared" si="0"/>
        <v>8</v>
      </c>
      <c r="AK20" s="11">
        <f t="shared" si="0"/>
        <v>12</v>
      </c>
      <c r="AL20" s="11">
        <f t="shared" si="0"/>
        <v>0</v>
      </c>
      <c r="AM20" s="11">
        <f t="shared" si="0"/>
        <v>20</v>
      </c>
      <c r="AN20" s="11">
        <f t="shared" si="0"/>
        <v>0</v>
      </c>
      <c r="AO20" s="11">
        <f t="shared" si="0"/>
        <v>0</v>
      </c>
      <c r="AP20" s="11">
        <f t="shared" si="0"/>
        <v>8</v>
      </c>
      <c r="AQ20" s="11">
        <f t="shared" si="0"/>
        <v>12</v>
      </c>
      <c r="AR20" s="11">
        <f t="shared" si="0"/>
        <v>0</v>
      </c>
      <c r="AS20" s="11">
        <f t="shared" si="0"/>
        <v>20</v>
      </c>
      <c r="AT20" s="11">
        <f t="shared" si="0"/>
        <v>20</v>
      </c>
      <c r="AU20" s="11">
        <f t="shared" si="0"/>
        <v>0</v>
      </c>
      <c r="AV20" s="11">
        <f t="shared" si="0"/>
        <v>12</v>
      </c>
      <c r="AW20" s="11">
        <f t="shared" si="0"/>
        <v>8</v>
      </c>
      <c r="AX20" s="11">
        <f t="shared" si="0"/>
        <v>0</v>
      </c>
      <c r="AY20" s="11">
        <f t="shared" si="0"/>
        <v>20</v>
      </c>
      <c r="AZ20" s="11">
        <f t="shared" si="0"/>
        <v>20</v>
      </c>
      <c r="BA20" s="11">
        <f t="shared" si="0"/>
        <v>0</v>
      </c>
      <c r="BB20" s="11">
        <f t="shared" si="0"/>
        <v>16</v>
      </c>
      <c r="BC20" s="11">
        <f t="shared" si="0"/>
        <v>4</v>
      </c>
      <c r="BD20" s="11">
        <f t="shared" si="0"/>
        <v>0</v>
      </c>
      <c r="BE20" s="11">
        <f t="shared" si="0"/>
        <v>20</v>
      </c>
      <c r="BF20" s="11">
        <f t="shared" si="0"/>
        <v>20</v>
      </c>
      <c r="BG20" s="11">
        <f t="shared" si="0"/>
        <v>0</v>
      </c>
      <c r="BH20" s="11">
        <f t="shared" si="0"/>
        <v>20</v>
      </c>
      <c r="BI20" s="11">
        <f t="shared" si="0"/>
        <v>20</v>
      </c>
      <c r="BJ20" s="11">
        <f t="shared" si="0"/>
        <v>0</v>
      </c>
      <c r="BK20" s="11">
        <f t="shared" si="0"/>
        <v>12</v>
      </c>
      <c r="BL20" s="11">
        <f t="shared" si="0"/>
        <v>8</v>
      </c>
      <c r="BM20" s="11">
        <f t="shared" si="0"/>
        <v>0</v>
      </c>
      <c r="BN20" s="11">
        <f t="shared" si="0"/>
        <v>16</v>
      </c>
      <c r="BO20" s="11">
        <f t="shared" si="0"/>
        <v>4</v>
      </c>
      <c r="BP20" s="11">
        <f t="shared" ref="BP20:EA20" si="1">BP19/25%</f>
        <v>0</v>
      </c>
      <c r="BQ20" s="11">
        <f t="shared" si="1"/>
        <v>20</v>
      </c>
      <c r="BR20" s="11">
        <f t="shared" si="1"/>
        <v>20</v>
      </c>
      <c r="BS20" s="11">
        <f t="shared" si="1"/>
        <v>0</v>
      </c>
      <c r="BT20" s="11">
        <f t="shared" si="1"/>
        <v>12</v>
      </c>
      <c r="BU20" s="11">
        <f t="shared" si="1"/>
        <v>8</v>
      </c>
      <c r="BV20" s="11">
        <f t="shared" si="1"/>
        <v>0</v>
      </c>
      <c r="BW20" s="11">
        <f t="shared" si="1"/>
        <v>8</v>
      </c>
      <c r="BX20" s="11">
        <f t="shared" si="1"/>
        <v>12</v>
      </c>
      <c r="BY20" s="11">
        <f t="shared" si="1"/>
        <v>0</v>
      </c>
      <c r="BZ20" s="11">
        <f t="shared" si="1"/>
        <v>16</v>
      </c>
      <c r="CA20" s="11">
        <f t="shared" si="1"/>
        <v>4</v>
      </c>
      <c r="CB20" s="11">
        <f t="shared" si="1"/>
        <v>0</v>
      </c>
      <c r="CC20" s="11">
        <f t="shared" si="1"/>
        <v>8</v>
      </c>
      <c r="CD20" s="11">
        <f t="shared" si="1"/>
        <v>8</v>
      </c>
      <c r="CE20" s="11">
        <f t="shared" si="1"/>
        <v>4</v>
      </c>
      <c r="CF20" s="11">
        <f t="shared" si="1"/>
        <v>20</v>
      </c>
      <c r="CG20" s="11">
        <f t="shared" si="1"/>
        <v>20</v>
      </c>
      <c r="CH20" s="11">
        <f t="shared" si="1"/>
        <v>0</v>
      </c>
      <c r="CI20" s="11">
        <f t="shared" si="1"/>
        <v>16</v>
      </c>
      <c r="CJ20" s="11">
        <f t="shared" si="1"/>
        <v>0</v>
      </c>
      <c r="CK20" s="11">
        <f t="shared" si="1"/>
        <v>4</v>
      </c>
      <c r="CL20" s="11">
        <f t="shared" si="1"/>
        <v>16</v>
      </c>
      <c r="CM20" s="11">
        <f t="shared" si="1"/>
        <v>4</v>
      </c>
      <c r="CN20" s="11">
        <f t="shared" si="1"/>
        <v>0</v>
      </c>
      <c r="CO20" s="11">
        <f t="shared" si="1"/>
        <v>0</v>
      </c>
      <c r="CP20" s="11">
        <f t="shared" si="1"/>
        <v>20</v>
      </c>
      <c r="CQ20" s="11">
        <f t="shared" si="1"/>
        <v>0</v>
      </c>
      <c r="CR20" s="11">
        <f t="shared" si="1"/>
        <v>20</v>
      </c>
      <c r="CS20" s="11">
        <f t="shared" si="1"/>
        <v>20</v>
      </c>
      <c r="CT20" s="11">
        <f t="shared" si="1"/>
        <v>0</v>
      </c>
      <c r="CU20" s="11">
        <f t="shared" si="1"/>
        <v>20</v>
      </c>
      <c r="CV20" s="11">
        <f t="shared" si="1"/>
        <v>20</v>
      </c>
      <c r="CW20" s="11">
        <f t="shared" si="1"/>
        <v>0</v>
      </c>
      <c r="CX20" s="11">
        <f t="shared" si="1"/>
        <v>20</v>
      </c>
      <c r="CY20" s="11">
        <f t="shared" si="1"/>
        <v>20</v>
      </c>
      <c r="CZ20" s="11">
        <f t="shared" si="1"/>
        <v>0</v>
      </c>
      <c r="DA20" s="11">
        <f t="shared" si="1"/>
        <v>20</v>
      </c>
      <c r="DB20" s="11">
        <f t="shared" si="1"/>
        <v>20</v>
      </c>
      <c r="DC20" s="11">
        <f t="shared" si="1"/>
        <v>0</v>
      </c>
      <c r="DD20" s="11">
        <f t="shared" si="1"/>
        <v>12</v>
      </c>
      <c r="DE20" s="11">
        <f t="shared" si="1"/>
        <v>8</v>
      </c>
      <c r="DF20" s="11">
        <f t="shared" si="1"/>
        <v>0</v>
      </c>
      <c r="DG20" s="11">
        <f t="shared" si="1"/>
        <v>16</v>
      </c>
      <c r="DH20" s="11">
        <f t="shared" si="1"/>
        <v>4</v>
      </c>
      <c r="DI20" s="11">
        <f t="shared" si="1"/>
        <v>0</v>
      </c>
      <c r="DJ20" s="11">
        <f t="shared" si="1"/>
        <v>16</v>
      </c>
      <c r="DK20" s="11">
        <f t="shared" si="1"/>
        <v>4</v>
      </c>
      <c r="DL20" s="11">
        <f t="shared" si="1"/>
        <v>0</v>
      </c>
      <c r="DM20" s="11">
        <f t="shared" si="1"/>
        <v>16</v>
      </c>
      <c r="DN20" s="11">
        <f t="shared" si="1"/>
        <v>4</v>
      </c>
      <c r="DO20" s="11">
        <f t="shared" si="1"/>
        <v>0</v>
      </c>
      <c r="DP20" s="11">
        <f t="shared" si="1"/>
        <v>16</v>
      </c>
      <c r="DQ20" s="11">
        <f t="shared" si="1"/>
        <v>4</v>
      </c>
      <c r="DR20" s="11">
        <f t="shared" si="1"/>
        <v>0</v>
      </c>
      <c r="DS20" s="11">
        <f t="shared" si="1"/>
        <v>16</v>
      </c>
      <c r="DT20" s="11">
        <f t="shared" si="1"/>
        <v>4</v>
      </c>
      <c r="DU20" s="11">
        <f t="shared" si="1"/>
        <v>0</v>
      </c>
      <c r="DV20" s="11">
        <f t="shared" si="1"/>
        <v>16</v>
      </c>
      <c r="DW20" s="11">
        <f t="shared" si="1"/>
        <v>4</v>
      </c>
      <c r="DX20" s="11">
        <f t="shared" si="1"/>
        <v>0</v>
      </c>
      <c r="DY20" s="11">
        <f t="shared" si="1"/>
        <v>20</v>
      </c>
      <c r="DZ20" s="11">
        <f t="shared" si="1"/>
        <v>0</v>
      </c>
      <c r="EA20" s="11">
        <f t="shared" si="1"/>
        <v>0</v>
      </c>
      <c r="EB20" s="11">
        <f t="shared" ref="EB20:GM20" si="2">EB19/25%</f>
        <v>16</v>
      </c>
      <c r="EC20" s="11">
        <f t="shared" si="2"/>
        <v>4</v>
      </c>
      <c r="ED20" s="11">
        <f t="shared" si="2"/>
        <v>0</v>
      </c>
      <c r="EE20" s="11">
        <f t="shared" si="2"/>
        <v>0</v>
      </c>
      <c r="EF20" s="11">
        <f t="shared" si="2"/>
        <v>20</v>
      </c>
      <c r="EG20" s="11">
        <f t="shared" si="2"/>
        <v>0</v>
      </c>
      <c r="EH20" s="11">
        <f t="shared" si="2"/>
        <v>16</v>
      </c>
      <c r="EI20" s="11">
        <f t="shared" si="2"/>
        <v>4</v>
      </c>
      <c r="EJ20" s="11">
        <f t="shared" si="2"/>
        <v>0</v>
      </c>
      <c r="EK20" s="11">
        <f t="shared" si="2"/>
        <v>20</v>
      </c>
      <c r="EL20" s="11">
        <f t="shared" si="2"/>
        <v>0</v>
      </c>
      <c r="EM20" s="11">
        <f t="shared" si="2"/>
        <v>0</v>
      </c>
      <c r="EN20" s="11">
        <f t="shared" si="2"/>
        <v>16</v>
      </c>
      <c r="EO20" s="11">
        <f t="shared" si="2"/>
        <v>4</v>
      </c>
      <c r="EP20" s="11">
        <f t="shared" si="2"/>
        <v>0</v>
      </c>
      <c r="EQ20" s="11">
        <f t="shared" si="2"/>
        <v>20</v>
      </c>
      <c r="ER20" s="11">
        <f t="shared" si="2"/>
        <v>0</v>
      </c>
      <c r="ES20" s="11">
        <f t="shared" si="2"/>
        <v>0</v>
      </c>
      <c r="ET20" s="11">
        <f t="shared" si="2"/>
        <v>16</v>
      </c>
      <c r="EU20" s="11">
        <f t="shared" si="2"/>
        <v>4</v>
      </c>
      <c r="EV20" s="11">
        <f t="shared" si="2"/>
        <v>0</v>
      </c>
      <c r="EW20" s="11">
        <f t="shared" si="2"/>
        <v>16</v>
      </c>
      <c r="EX20" s="11">
        <f t="shared" si="2"/>
        <v>4</v>
      </c>
      <c r="EY20" s="11">
        <f t="shared" si="2"/>
        <v>0</v>
      </c>
      <c r="EZ20" s="11">
        <f t="shared" si="2"/>
        <v>16</v>
      </c>
      <c r="FA20" s="11">
        <f t="shared" si="2"/>
        <v>4</v>
      </c>
      <c r="FB20" s="11">
        <f t="shared" si="2"/>
        <v>0</v>
      </c>
      <c r="FC20" s="11">
        <f t="shared" si="2"/>
        <v>0</v>
      </c>
      <c r="FD20" s="11">
        <f t="shared" si="2"/>
        <v>0</v>
      </c>
      <c r="FE20" s="11">
        <f t="shared" si="2"/>
        <v>0</v>
      </c>
      <c r="FF20" s="11">
        <f t="shared" si="2"/>
        <v>0</v>
      </c>
      <c r="FG20" s="11">
        <f t="shared" si="2"/>
        <v>8</v>
      </c>
      <c r="FH20" s="11">
        <f t="shared" si="2"/>
        <v>12</v>
      </c>
      <c r="FI20" s="11">
        <f t="shared" si="2"/>
        <v>16</v>
      </c>
      <c r="FJ20" s="11">
        <f t="shared" si="2"/>
        <v>4</v>
      </c>
      <c r="FK20" s="11">
        <f t="shared" si="2"/>
        <v>20</v>
      </c>
      <c r="FL20" s="11">
        <f t="shared" si="2"/>
        <v>8</v>
      </c>
      <c r="FM20" s="11">
        <f t="shared" si="2"/>
        <v>12</v>
      </c>
      <c r="FN20" s="11">
        <f t="shared" si="2"/>
        <v>0</v>
      </c>
      <c r="FO20" s="11">
        <f t="shared" si="2"/>
        <v>0</v>
      </c>
      <c r="FP20" s="11">
        <f t="shared" si="2"/>
        <v>0</v>
      </c>
      <c r="FQ20" s="11">
        <f t="shared" si="2"/>
        <v>0</v>
      </c>
      <c r="FR20" s="11">
        <f t="shared" si="2"/>
        <v>20</v>
      </c>
      <c r="FS20" s="11">
        <f t="shared" si="2"/>
        <v>0</v>
      </c>
      <c r="FT20" s="11">
        <f t="shared" si="2"/>
        <v>0</v>
      </c>
      <c r="FU20" s="11">
        <f t="shared" si="2"/>
        <v>12</v>
      </c>
      <c r="FV20" s="11">
        <f t="shared" si="2"/>
        <v>4</v>
      </c>
      <c r="FW20" s="11">
        <f t="shared" si="2"/>
        <v>4</v>
      </c>
      <c r="FX20" s="11">
        <f t="shared" si="2"/>
        <v>16</v>
      </c>
      <c r="FY20" s="11">
        <f t="shared" si="2"/>
        <v>4</v>
      </c>
      <c r="FZ20" s="11">
        <f t="shared" si="2"/>
        <v>0</v>
      </c>
      <c r="GA20" s="11">
        <f t="shared" si="2"/>
        <v>16</v>
      </c>
      <c r="GB20" s="11">
        <f t="shared" si="2"/>
        <v>4</v>
      </c>
      <c r="GC20" s="11">
        <f t="shared" si="2"/>
        <v>0</v>
      </c>
      <c r="GD20" s="11">
        <f t="shared" si="2"/>
        <v>20</v>
      </c>
      <c r="GE20" s="11">
        <f t="shared" si="2"/>
        <v>0</v>
      </c>
      <c r="GF20" s="11">
        <f t="shared" si="2"/>
        <v>0</v>
      </c>
      <c r="GG20" s="11">
        <f t="shared" si="2"/>
        <v>12</v>
      </c>
      <c r="GH20" s="11">
        <f t="shared" si="2"/>
        <v>8</v>
      </c>
      <c r="GI20" s="11">
        <f t="shared" si="2"/>
        <v>0</v>
      </c>
      <c r="GJ20" s="11">
        <f t="shared" si="2"/>
        <v>16</v>
      </c>
      <c r="GK20" s="11">
        <f t="shared" si="2"/>
        <v>4</v>
      </c>
      <c r="GL20" s="11">
        <f t="shared" si="2"/>
        <v>4</v>
      </c>
      <c r="GM20" s="11">
        <f t="shared" si="2"/>
        <v>16</v>
      </c>
      <c r="GN20" s="11">
        <f t="shared" ref="GN20:IY20" si="3">GN19/25%</f>
        <v>4</v>
      </c>
      <c r="GO20" s="11">
        <f t="shared" si="3"/>
        <v>0</v>
      </c>
      <c r="GP20" s="11">
        <f t="shared" si="3"/>
        <v>16</v>
      </c>
      <c r="GQ20" s="11">
        <f t="shared" si="3"/>
        <v>4</v>
      </c>
      <c r="GR20" s="11">
        <f t="shared" si="3"/>
        <v>0</v>
      </c>
      <c r="GS20" s="11">
        <f t="shared" si="3"/>
        <v>16</v>
      </c>
      <c r="GT20" s="11">
        <f t="shared" si="3"/>
        <v>4</v>
      </c>
      <c r="GU20" s="11">
        <f t="shared" si="3"/>
        <v>0</v>
      </c>
      <c r="GV20" s="11">
        <f t="shared" si="3"/>
        <v>16</v>
      </c>
      <c r="GW20" s="11">
        <f t="shared" si="3"/>
        <v>4</v>
      </c>
      <c r="GX20" s="11">
        <f t="shared" si="3"/>
        <v>0</v>
      </c>
      <c r="GY20" s="11">
        <f t="shared" si="3"/>
        <v>16</v>
      </c>
      <c r="GZ20" s="11">
        <f t="shared" si="3"/>
        <v>4</v>
      </c>
      <c r="HA20" s="11">
        <f t="shared" si="3"/>
        <v>0</v>
      </c>
      <c r="HB20" s="11">
        <f t="shared" si="3"/>
        <v>16</v>
      </c>
      <c r="HC20" s="11">
        <f t="shared" si="3"/>
        <v>4</v>
      </c>
      <c r="HD20" s="11">
        <f t="shared" si="3"/>
        <v>0</v>
      </c>
      <c r="HE20" s="11">
        <f t="shared" si="3"/>
        <v>0</v>
      </c>
      <c r="HF20" s="11">
        <f t="shared" si="3"/>
        <v>20</v>
      </c>
      <c r="HG20" s="11">
        <f t="shared" si="3"/>
        <v>0</v>
      </c>
      <c r="HH20" s="11">
        <f t="shared" si="3"/>
        <v>8</v>
      </c>
      <c r="HI20" s="11">
        <f t="shared" si="3"/>
        <v>12</v>
      </c>
      <c r="HJ20" s="11">
        <f t="shared" si="3"/>
        <v>0</v>
      </c>
      <c r="HK20" s="11">
        <f t="shared" si="3"/>
        <v>0</v>
      </c>
      <c r="HL20" s="11">
        <f t="shared" si="3"/>
        <v>20</v>
      </c>
      <c r="HM20" s="11">
        <f t="shared" si="3"/>
        <v>0</v>
      </c>
      <c r="HN20" s="11">
        <f t="shared" si="3"/>
        <v>20</v>
      </c>
      <c r="HO20" s="11">
        <f t="shared" si="3"/>
        <v>0</v>
      </c>
      <c r="HP20" s="11">
        <f t="shared" si="3"/>
        <v>0</v>
      </c>
      <c r="HQ20" s="11">
        <f t="shared" si="3"/>
        <v>12</v>
      </c>
      <c r="HR20" s="11">
        <f t="shared" si="3"/>
        <v>8</v>
      </c>
      <c r="HS20" s="11">
        <f t="shared" si="3"/>
        <v>0</v>
      </c>
      <c r="HT20" s="11">
        <f t="shared" si="3"/>
        <v>12</v>
      </c>
      <c r="HU20" s="11">
        <f t="shared" si="3"/>
        <v>8</v>
      </c>
      <c r="HV20" s="11">
        <f t="shared" si="3"/>
        <v>0</v>
      </c>
      <c r="HW20" s="11">
        <f t="shared" si="3"/>
        <v>16</v>
      </c>
      <c r="HX20" s="11">
        <f t="shared" si="3"/>
        <v>4</v>
      </c>
      <c r="HY20" s="11">
        <f t="shared" si="3"/>
        <v>0</v>
      </c>
      <c r="HZ20" s="11">
        <f t="shared" si="3"/>
        <v>16</v>
      </c>
      <c r="IA20" s="11">
        <f t="shared" si="3"/>
        <v>4</v>
      </c>
      <c r="IB20" s="11">
        <f t="shared" si="3"/>
        <v>0</v>
      </c>
      <c r="IC20" s="11">
        <f t="shared" si="3"/>
        <v>8</v>
      </c>
      <c r="ID20" s="11">
        <f t="shared" si="3"/>
        <v>12</v>
      </c>
      <c r="IE20" s="11">
        <f t="shared" si="3"/>
        <v>0</v>
      </c>
      <c r="IF20" s="11">
        <f t="shared" si="3"/>
        <v>16</v>
      </c>
      <c r="IG20" s="11">
        <f t="shared" si="3"/>
        <v>4</v>
      </c>
      <c r="IH20" s="11">
        <f t="shared" si="3"/>
        <v>0</v>
      </c>
      <c r="II20" s="11">
        <f t="shared" si="3"/>
        <v>16</v>
      </c>
      <c r="IJ20" s="11">
        <f t="shared" si="3"/>
        <v>4</v>
      </c>
      <c r="IK20" s="11">
        <f t="shared" si="3"/>
        <v>0</v>
      </c>
      <c r="IL20" s="11">
        <f t="shared" si="3"/>
        <v>16</v>
      </c>
      <c r="IM20" s="11">
        <f t="shared" si="3"/>
        <v>4</v>
      </c>
      <c r="IN20" s="11">
        <f t="shared" si="3"/>
        <v>0</v>
      </c>
      <c r="IO20" s="11">
        <f t="shared" si="3"/>
        <v>16</v>
      </c>
      <c r="IP20" s="11">
        <f t="shared" si="3"/>
        <v>4</v>
      </c>
      <c r="IQ20" s="11">
        <f t="shared" si="3"/>
        <v>0</v>
      </c>
      <c r="IR20" s="11">
        <f t="shared" si="3"/>
        <v>16</v>
      </c>
      <c r="IS20" s="11">
        <f t="shared" si="3"/>
        <v>4</v>
      </c>
      <c r="IT20" s="11">
        <f t="shared" si="3"/>
        <v>0</v>
      </c>
      <c r="IU20" s="11">
        <f t="shared" si="3"/>
        <v>16</v>
      </c>
      <c r="IV20" s="11">
        <f t="shared" si="3"/>
        <v>4</v>
      </c>
      <c r="IW20" s="11">
        <f t="shared" si="3"/>
        <v>0</v>
      </c>
      <c r="IX20" s="11">
        <f t="shared" si="3"/>
        <v>12</v>
      </c>
      <c r="IY20" s="11">
        <f t="shared" si="3"/>
        <v>8</v>
      </c>
      <c r="IZ20" s="11">
        <f t="shared" ref="IZ20:LK20" si="4">IZ19/25%</f>
        <v>0</v>
      </c>
      <c r="JA20" s="11">
        <f t="shared" si="4"/>
        <v>16</v>
      </c>
      <c r="JB20" s="11">
        <f t="shared" si="4"/>
        <v>4</v>
      </c>
      <c r="JC20" s="11">
        <f t="shared" si="4"/>
        <v>0</v>
      </c>
      <c r="JD20" s="11">
        <f t="shared" si="4"/>
        <v>20</v>
      </c>
      <c r="JE20" s="11">
        <f t="shared" si="4"/>
        <v>0</v>
      </c>
      <c r="JF20" s="11">
        <f t="shared" si="4"/>
        <v>0</v>
      </c>
      <c r="JG20" s="11">
        <f t="shared" si="4"/>
        <v>0</v>
      </c>
      <c r="JH20" s="11">
        <f t="shared" si="4"/>
        <v>20</v>
      </c>
      <c r="JI20" s="11">
        <f t="shared" si="4"/>
        <v>0</v>
      </c>
      <c r="JJ20" s="11">
        <f t="shared" si="4"/>
        <v>20</v>
      </c>
      <c r="JK20" s="11">
        <f t="shared" si="4"/>
        <v>0</v>
      </c>
      <c r="JL20" s="11">
        <f t="shared" si="4"/>
        <v>0</v>
      </c>
      <c r="JM20" s="11">
        <f t="shared" si="4"/>
        <v>0</v>
      </c>
      <c r="JN20" s="11">
        <f t="shared" si="4"/>
        <v>20</v>
      </c>
      <c r="JO20" s="11">
        <f t="shared" si="4"/>
        <v>0</v>
      </c>
      <c r="JP20" s="11">
        <f t="shared" si="4"/>
        <v>0</v>
      </c>
      <c r="JQ20" s="11">
        <f t="shared" si="4"/>
        <v>0</v>
      </c>
      <c r="JR20" s="11">
        <f t="shared" si="4"/>
        <v>0</v>
      </c>
      <c r="JS20" s="11">
        <f t="shared" si="4"/>
        <v>0</v>
      </c>
      <c r="JT20" s="11">
        <f t="shared" si="4"/>
        <v>20</v>
      </c>
      <c r="JU20" s="11">
        <f t="shared" si="4"/>
        <v>0</v>
      </c>
      <c r="JV20" s="11">
        <f t="shared" si="4"/>
        <v>16</v>
      </c>
      <c r="JW20" s="11">
        <f t="shared" si="4"/>
        <v>4</v>
      </c>
      <c r="JX20" s="11">
        <f t="shared" si="4"/>
        <v>0</v>
      </c>
      <c r="JY20" s="11">
        <f t="shared" si="4"/>
        <v>0</v>
      </c>
      <c r="JZ20" s="11">
        <f t="shared" si="4"/>
        <v>0</v>
      </c>
      <c r="KA20" s="11">
        <f t="shared" si="4"/>
        <v>0</v>
      </c>
      <c r="KB20" s="11">
        <f t="shared" si="4"/>
        <v>16</v>
      </c>
      <c r="KC20" s="11">
        <f t="shared" si="4"/>
        <v>4</v>
      </c>
      <c r="KD20" s="11">
        <f t="shared" si="4"/>
        <v>0</v>
      </c>
      <c r="KE20" s="11">
        <f t="shared" si="4"/>
        <v>0</v>
      </c>
      <c r="KF20" s="11">
        <f t="shared" si="4"/>
        <v>20</v>
      </c>
      <c r="KG20" s="11">
        <f t="shared" si="4"/>
        <v>0</v>
      </c>
      <c r="KH20" s="11">
        <f t="shared" si="4"/>
        <v>0</v>
      </c>
      <c r="KI20" s="11">
        <f t="shared" si="4"/>
        <v>20</v>
      </c>
      <c r="KJ20" s="11">
        <f t="shared" si="4"/>
        <v>0</v>
      </c>
      <c r="KK20" s="11">
        <f t="shared" si="4"/>
        <v>16</v>
      </c>
      <c r="KL20" s="11">
        <f t="shared" si="4"/>
        <v>4</v>
      </c>
      <c r="KM20" s="11">
        <f t="shared" si="4"/>
        <v>0</v>
      </c>
      <c r="KN20" s="11">
        <f t="shared" si="4"/>
        <v>20</v>
      </c>
      <c r="KO20" s="11">
        <f t="shared" si="4"/>
        <v>0</v>
      </c>
      <c r="KP20" s="11">
        <f t="shared" si="4"/>
        <v>0</v>
      </c>
      <c r="KQ20" s="11">
        <f t="shared" si="4"/>
        <v>16</v>
      </c>
      <c r="KR20" s="11">
        <f t="shared" si="4"/>
        <v>4</v>
      </c>
      <c r="KS20" s="11">
        <f t="shared" si="4"/>
        <v>0</v>
      </c>
      <c r="KT20" s="11">
        <f t="shared" si="4"/>
        <v>20</v>
      </c>
      <c r="KU20" s="11">
        <f t="shared" si="4"/>
        <v>0</v>
      </c>
      <c r="KV20" s="11">
        <f t="shared" si="4"/>
        <v>0</v>
      </c>
      <c r="KW20" s="11">
        <f t="shared" si="4"/>
        <v>20</v>
      </c>
      <c r="KX20" s="11">
        <f t="shared" si="4"/>
        <v>0</v>
      </c>
      <c r="KY20" s="11">
        <f t="shared" si="4"/>
        <v>0</v>
      </c>
      <c r="KZ20" s="11">
        <f t="shared" si="4"/>
        <v>20</v>
      </c>
      <c r="LA20" s="11">
        <f t="shared" si="4"/>
        <v>0</v>
      </c>
      <c r="LB20" s="11">
        <f t="shared" si="4"/>
        <v>0</v>
      </c>
      <c r="LC20" s="11">
        <f t="shared" si="4"/>
        <v>0</v>
      </c>
      <c r="LD20" s="11">
        <f t="shared" si="4"/>
        <v>20</v>
      </c>
      <c r="LE20" s="11">
        <f t="shared" si="4"/>
        <v>0</v>
      </c>
      <c r="LF20" s="11">
        <f t="shared" si="4"/>
        <v>0</v>
      </c>
      <c r="LG20" s="11">
        <f t="shared" si="4"/>
        <v>20</v>
      </c>
      <c r="LH20" s="11">
        <f t="shared" si="4"/>
        <v>0</v>
      </c>
      <c r="LI20" s="11">
        <f t="shared" si="4"/>
        <v>0</v>
      </c>
      <c r="LJ20" s="11">
        <f t="shared" si="4"/>
        <v>20</v>
      </c>
      <c r="LK20" s="11">
        <f t="shared" si="4"/>
        <v>0</v>
      </c>
      <c r="LL20" s="11">
        <f t="shared" ref="LL20:NW20" si="5">LL19/25%</f>
        <v>12</v>
      </c>
      <c r="LM20" s="11">
        <f t="shared" si="5"/>
        <v>8</v>
      </c>
      <c r="LN20" s="11">
        <f t="shared" si="5"/>
        <v>0</v>
      </c>
      <c r="LO20" s="11">
        <f t="shared" si="5"/>
        <v>20</v>
      </c>
      <c r="LP20" s="11">
        <f t="shared" si="5"/>
        <v>0</v>
      </c>
      <c r="LQ20" s="11">
        <f t="shared" si="5"/>
        <v>0</v>
      </c>
      <c r="LR20" s="11">
        <f t="shared" si="5"/>
        <v>20</v>
      </c>
      <c r="LS20" s="11">
        <f t="shared" si="5"/>
        <v>0</v>
      </c>
      <c r="LT20" s="11">
        <f t="shared" si="5"/>
        <v>0</v>
      </c>
      <c r="LU20" s="11">
        <f t="shared" si="5"/>
        <v>8</v>
      </c>
      <c r="LV20" s="11">
        <f t="shared" si="5"/>
        <v>12</v>
      </c>
      <c r="LW20" s="11">
        <f t="shared" si="5"/>
        <v>4</v>
      </c>
      <c r="LX20" s="11">
        <f t="shared" si="5"/>
        <v>16</v>
      </c>
      <c r="LY20" s="11">
        <f t="shared" si="5"/>
        <v>4</v>
      </c>
      <c r="LZ20" s="11">
        <f t="shared" si="5"/>
        <v>0</v>
      </c>
      <c r="MA20" s="11">
        <f t="shared" si="5"/>
        <v>16</v>
      </c>
      <c r="MB20" s="11">
        <f t="shared" si="5"/>
        <v>4</v>
      </c>
      <c r="MC20" s="11">
        <f t="shared" si="5"/>
        <v>0</v>
      </c>
      <c r="MD20" s="11">
        <f t="shared" si="5"/>
        <v>20</v>
      </c>
      <c r="ME20" s="11">
        <f t="shared" si="5"/>
        <v>0</v>
      </c>
      <c r="MF20" s="11">
        <f t="shared" si="5"/>
        <v>0</v>
      </c>
      <c r="MG20" s="11">
        <f t="shared" si="5"/>
        <v>0</v>
      </c>
      <c r="MH20" s="11">
        <f t="shared" si="5"/>
        <v>20</v>
      </c>
      <c r="MI20" s="11">
        <f t="shared" si="5"/>
        <v>0</v>
      </c>
      <c r="MJ20" s="11">
        <f t="shared" si="5"/>
        <v>12</v>
      </c>
      <c r="MK20" s="11">
        <f t="shared" si="5"/>
        <v>8</v>
      </c>
      <c r="ML20" s="11">
        <f t="shared" si="5"/>
        <v>0</v>
      </c>
      <c r="MM20" s="11">
        <f t="shared" si="5"/>
        <v>0</v>
      </c>
      <c r="MN20" s="11">
        <f t="shared" si="5"/>
        <v>20</v>
      </c>
      <c r="MO20" s="11">
        <f t="shared" si="5"/>
        <v>0</v>
      </c>
      <c r="MP20" s="11">
        <f t="shared" si="5"/>
        <v>12</v>
      </c>
      <c r="MQ20" s="11">
        <f t="shared" si="5"/>
        <v>8</v>
      </c>
      <c r="MR20" s="11">
        <f t="shared" si="5"/>
        <v>0</v>
      </c>
      <c r="MS20" s="11">
        <f t="shared" si="5"/>
        <v>20</v>
      </c>
      <c r="MT20" s="11">
        <f t="shared" si="5"/>
        <v>0</v>
      </c>
      <c r="MU20" s="11">
        <f t="shared" si="5"/>
        <v>0</v>
      </c>
      <c r="MV20" s="11">
        <f t="shared" si="5"/>
        <v>20</v>
      </c>
      <c r="MW20" s="11">
        <f t="shared" si="5"/>
        <v>0</v>
      </c>
      <c r="MX20" s="11">
        <f t="shared" si="5"/>
        <v>0</v>
      </c>
      <c r="MY20" s="11">
        <f t="shared" si="5"/>
        <v>0</v>
      </c>
      <c r="MZ20" s="11">
        <f t="shared" si="5"/>
        <v>12</v>
      </c>
      <c r="NA20" s="11">
        <f t="shared" si="5"/>
        <v>8</v>
      </c>
      <c r="NB20" s="11">
        <f t="shared" si="5"/>
        <v>0</v>
      </c>
      <c r="NC20" s="11">
        <f t="shared" si="5"/>
        <v>20</v>
      </c>
      <c r="ND20" s="11">
        <f t="shared" si="5"/>
        <v>0</v>
      </c>
      <c r="NE20" s="11">
        <f t="shared" si="5"/>
        <v>0</v>
      </c>
      <c r="NF20" s="11">
        <f t="shared" si="5"/>
        <v>16</v>
      </c>
      <c r="NG20" s="11">
        <f t="shared" si="5"/>
        <v>4</v>
      </c>
      <c r="NH20" s="11">
        <f t="shared" si="5"/>
        <v>20</v>
      </c>
      <c r="NI20" s="11">
        <f t="shared" si="5"/>
        <v>0</v>
      </c>
      <c r="NJ20" s="11">
        <f t="shared" si="5"/>
        <v>0</v>
      </c>
      <c r="NK20" s="11">
        <f t="shared" si="5"/>
        <v>0</v>
      </c>
      <c r="NL20" s="11">
        <f t="shared" si="5"/>
        <v>20</v>
      </c>
      <c r="NM20" s="11">
        <f t="shared" si="5"/>
        <v>0</v>
      </c>
      <c r="NN20" s="11">
        <f t="shared" si="5"/>
        <v>0</v>
      </c>
      <c r="NO20" s="11">
        <f t="shared" si="5"/>
        <v>20</v>
      </c>
      <c r="NP20" s="11">
        <f t="shared" si="5"/>
        <v>0</v>
      </c>
      <c r="NQ20" s="11">
        <f t="shared" si="5"/>
        <v>12</v>
      </c>
      <c r="NR20" s="11">
        <f t="shared" si="5"/>
        <v>8</v>
      </c>
      <c r="NS20" s="11">
        <f t="shared" si="5"/>
        <v>0</v>
      </c>
      <c r="NT20" s="11">
        <f t="shared" si="5"/>
        <v>0</v>
      </c>
      <c r="NU20" s="11">
        <f t="shared" si="5"/>
        <v>20</v>
      </c>
      <c r="NV20" s="11">
        <f t="shared" si="5"/>
        <v>0</v>
      </c>
      <c r="NW20" s="11">
        <f t="shared" si="5"/>
        <v>20</v>
      </c>
      <c r="NX20" s="11">
        <f t="shared" ref="NX20:QI20" si="6">NX19/25%</f>
        <v>0</v>
      </c>
      <c r="NY20" s="11">
        <f t="shared" si="6"/>
        <v>0</v>
      </c>
      <c r="NZ20" s="11">
        <f t="shared" si="6"/>
        <v>0</v>
      </c>
      <c r="OA20" s="11">
        <f t="shared" si="6"/>
        <v>20</v>
      </c>
      <c r="OB20" s="11">
        <f t="shared" si="6"/>
        <v>0</v>
      </c>
      <c r="OC20" s="11">
        <f t="shared" si="6"/>
        <v>8</v>
      </c>
      <c r="OD20" s="11">
        <f t="shared" si="6"/>
        <v>12</v>
      </c>
      <c r="OE20" s="11">
        <f t="shared" si="6"/>
        <v>0</v>
      </c>
      <c r="OF20" s="11">
        <f t="shared" si="6"/>
        <v>0</v>
      </c>
      <c r="OG20" s="11">
        <f t="shared" si="6"/>
        <v>20</v>
      </c>
      <c r="OH20" s="11">
        <f t="shared" si="6"/>
        <v>0</v>
      </c>
      <c r="OI20" s="11">
        <f t="shared" si="6"/>
        <v>20</v>
      </c>
      <c r="OJ20" s="11">
        <f t="shared" si="6"/>
        <v>0</v>
      </c>
      <c r="OK20" s="11">
        <f t="shared" si="6"/>
        <v>0</v>
      </c>
      <c r="OL20" s="11">
        <f t="shared" si="6"/>
        <v>0</v>
      </c>
      <c r="OM20" s="11">
        <f t="shared" si="6"/>
        <v>16</v>
      </c>
      <c r="ON20" s="11">
        <f t="shared" si="6"/>
        <v>4</v>
      </c>
      <c r="OO20" s="11">
        <f t="shared" si="6"/>
        <v>20</v>
      </c>
      <c r="OP20" s="11">
        <f t="shared" si="6"/>
        <v>0</v>
      </c>
      <c r="OQ20" s="11">
        <f t="shared" si="6"/>
        <v>0</v>
      </c>
      <c r="OR20" s="11">
        <f t="shared" si="6"/>
        <v>16</v>
      </c>
      <c r="OS20" s="11">
        <f t="shared" si="6"/>
        <v>4</v>
      </c>
      <c r="OT20" s="11">
        <f t="shared" si="6"/>
        <v>0</v>
      </c>
      <c r="OU20" s="11">
        <f t="shared" si="6"/>
        <v>0</v>
      </c>
      <c r="OV20" s="11">
        <f t="shared" si="6"/>
        <v>20</v>
      </c>
      <c r="OW20" s="11">
        <f t="shared" si="6"/>
        <v>0</v>
      </c>
      <c r="OX20" s="11">
        <f t="shared" si="6"/>
        <v>0</v>
      </c>
      <c r="OY20" s="11">
        <f t="shared" si="6"/>
        <v>20</v>
      </c>
      <c r="OZ20" s="11">
        <f t="shared" si="6"/>
        <v>0</v>
      </c>
      <c r="PA20" s="11">
        <f t="shared" si="6"/>
        <v>12</v>
      </c>
      <c r="PB20" s="11">
        <f t="shared" si="6"/>
        <v>8</v>
      </c>
      <c r="PC20" s="11">
        <f t="shared" si="6"/>
        <v>0</v>
      </c>
      <c r="PD20" s="11">
        <f t="shared" si="6"/>
        <v>12</v>
      </c>
      <c r="PE20" s="11">
        <f t="shared" si="6"/>
        <v>8</v>
      </c>
      <c r="PF20" s="11">
        <f t="shared" si="6"/>
        <v>0</v>
      </c>
      <c r="PG20" s="11">
        <f t="shared" si="6"/>
        <v>8</v>
      </c>
      <c r="PH20" s="11">
        <f t="shared" si="6"/>
        <v>12</v>
      </c>
      <c r="PI20" s="11">
        <f t="shared" si="6"/>
        <v>0</v>
      </c>
      <c r="PJ20" s="11">
        <f t="shared" si="6"/>
        <v>20</v>
      </c>
      <c r="PK20" s="11">
        <f t="shared" si="6"/>
        <v>0</v>
      </c>
      <c r="PL20" s="11">
        <f t="shared" si="6"/>
        <v>0</v>
      </c>
      <c r="PM20" s="11">
        <f t="shared" si="6"/>
        <v>0</v>
      </c>
      <c r="PN20" s="11">
        <f t="shared" si="6"/>
        <v>20</v>
      </c>
      <c r="PO20" s="11">
        <f t="shared" si="6"/>
        <v>0</v>
      </c>
      <c r="PP20" s="11">
        <f t="shared" si="6"/>
        <v>0</v>
      </c>
      <c r="PQ20" s="11">
        <f t="shared" si="6"/>
        <v>20</v>
      </c>
      <c r="PR20" s="11">
        <f t="shared" si="6"/>
        <v>0</v>
      </c>
      <c r="PS20" s="11">
        <f t="shared" si="6"/>
        <v>20</v>
      </c>
      <c r="PT20" s="11">
        <f t="shared" si="6"/>
        <v>0</v>
      </c>
      <c r="PU20" s="11">
        <f t="shared" si="6"/>
        <v>0</v>
      </c>
      <c r="PV20" s="11">
        <f t="shared" si="6"/>
        <v>0</v>
      </c>
      <c r="PW20" s="11">
        <f t="shared" si="6"/>
        <v>20</v>
      </c>
      <c r="PX20" s="11">
        <f t="shared" si="6"/>
        <v>0</v>
      </c>
      <c r="PY20" s="11">
        <f t="shared" si="6"/>
        <v>0</v>
      </c>
      <c r="PZ20" s="11">
        <f t="shared" si="6"/>
        <v>16</v>
      </c>
      <c r="QA20" s="11">
        <f t="shared" si="6"/>
        <v>4</v>
      </c>
      <c r="QB20" s="11">
        <f t="shared" si="6"/>
        <v>16</v>
      </c>
      <c r="QC20" s="11">
        <f t="shared" si="6"/>
        <v>4</v>
      </c>
      <c r="QD20" s="11">
        <f t="shared" si="6"/>
        <v>0</v>
      </c>
      <c r="QE20" s="11">
        <f t="shared" si="6"/>
        <v>20</v>
      </c>
      <c r="QF20" s="11">
        <f t="shared" si="6"/>
        <v>0</v>
      </c>
      <c r="QG20" s="11">
        <f t="shared" si="6"/>
        <v>0</v>
      </c>
      <c r="QH20" s="11">
        <f t="shared" si="6"/>
        <v>0</v>
      </c>
      <c r="QI20" s="11">
        <f t="shared" si="6"/>
        <v>20</v>
      </c>
      <c r="QJ20" s="11">
        <f t="shared" ref="QJ20:SU20" si="7">QJ19/25%</f>
        <v>0</v>
      </c>
      <c r="QK20" s="11">
        <f t="shared" si="7"/>
        <v>20</v>
      </c>
      <c r="QL20" s="11">
        <f t="shared" si="7"/>
        <v>0</v>
      </c>
      <c r="QM20" s="11">
        <f t="shared" si="7"/>
        <v>0</v>
      </c>
      <c r="QN20" s="11">
        <f t="shared" si="7"/>
        <v>20</v>
      </c>
      <c r="QO20" s="11">
        <f t="shared" si="7"/>
        <v>0</v>
      </c>
      <c r="QP20" s="11">
        <f t="shared" si="7"/>
        <v>0</v>
      </c>
      <c r="QQ20" s="11">
        <f t="shared" si="7"/>
        <v>12</v>
      </c>
      <c r="QR20" s="11">
        <f t="shared" si="7"/>
        <v>8</v>
      </c>
      <c r="QS20" s="11">
        <f t="shared" si="7"/>
        <v>0</v>
      </c>
      <c r="QT20" s="11">
        <f t="shared" si="7"/>
        <v>0</v>
      </c>
      <c r="QU20" s="11">
        <f t="shared" si="7"/>
        <v>20</v>
      </c>
      <c r="QV20" s="11">
        <f t="shared" si="7"/>
        <v>0</v>
      </c>
      <c r="QW20" s="11">
        <f t="shared" si="7"/>
        <v>20</v>
      </c>
      <c r="QX20" s="11">
        <f t="shared" si="7"/>
        <v>0</v>
      </c>
      <c r="QY20" s="11">
        <f t="shared" si="7"/>
        <v>0</v>
      </c>
      <c r="QZ20" s="11">
        <f t="shared" si="7"/>
        <v>0</v>
      </c>
      <c r="RA20" s="11">
        <f t="shared" si="7"/>
        <v>20</v>
      </c>
      <c r="RB20" s="11">
        <f t="shared" si="7"/>
        <v>0</v>
      </c>
      <c r="RC20" s="11">
        <f t="shared" si="7"/>
        <v>0</v>
      </c>
      <c r="RD20" s="11">
        <f t="shared" si="7"/>
        <v>12</v>
      </c>
      <c r="RE20" s="11">
        <f t="shared" si="7"/>
        <v>8</v>
      </c>
      <c r="RF20" s="11">
        <f t="shared" si="7"/>
        <v>16</v>
      </c>
      <c r="RG20" s="11">
        <f t="shared" si="7"/>
        <v>4</v>
      </c>
      <c r="RH20" s="11">
        <f t="shared" si="7"/>
        <v>0</v>
      </c>
      <c r="RI20" s="11">
        <f t="shared" si="7"/>
        <v>0</v>
      </c>
      <c r="RJ20" s="11">
        <f t="shared" si="7"/>
        <v>20</v>
      </c>
      <c r="RK20" s="11">
        <f t="shared" si="7"/>
        <v>0</v>
      </c>
      <c r="RL20" s="11">
        <f t="shared" si="7"/>
        <v>20</v>
      </c>
      <c r="RM20" s="11">
        <f t="shared" si="7"/>
        <v>0</v>
      </c>
      <c r="RN20" s="11">
        <f t="shared" si="7"/>
        <v>0</v>
      </c>
      <c r="RO20" s="11">
        <f t="shared" si="7"/>
        <v>12</v>
      </c>
      <c r="RP20" s="11">
        <f t="shared" si="7"/>
        <v>8</v>
      </c>
      <c r="RQ20" s="11">
        <f t="shared" si="7"/>
        <v>0</v>
      </c>
      <c r="RR20" s="11">
        <f t="shared" si="7"/>
        <v>0</v>
      </c>
      <c r="RS20" s="11">
        <f t="shared" si="7"/>
        <v>20</v>
      </c>
      <c r="RT20" s="11">
        <f t="shared" si="7"/>
        <v>0</v>
      </c>
      <c r="RU20" s="11">
        <f t="shared" si="7"/>
        <v>20</v>
      </c>
      <c r="RV20" s="11">
        <f t="shared" si="7"/>
        <v>0</v>
      </c>
      <c r="RW20" s="11">
        <f t="shared" si="7"/>
        <v>0</v>
      </c>
      <c r="RX20" s="11">
        <f t="shared" si="7"/>
        <v>16</v>
      </c>
      <c r="RY20" s="11">
        <f t="shared" si="7"/>
        <v>4</v>
      </c>
      <c r="RZ20" s="11">
        <f t="shared" si="7"/>
        <v>0</v>
      </c>
      <c r="SA20" s="11">
        <f t="shared" si="7"/>
        <v>20</v>
      </c>
      <c r="SB20" s="11">
        <f t="shared" si="7"/>
        <v>0</v>
      </c>
      <c r="SC20" s="11">
        <f t="shared" si="7"/>
        <v>0</v>
      </c>
      <c r="SD20" s="11">
        <f t="shared" si="7"/>
        <v>8</v>
      </c>
      <c r="SE20" s="11">
        <f t="shared" si="7"/>
        <v>12</v>
      </c>
      <c r="SF20" s="11">
        <f t="shared" si="7"/>
        <v>0</v>
      </c>
      <c r="SG20" s="11">
        <f t="shared" si="7"/>
        <v>8</v>
      </c>
      <c r="SH20" s="11">
        <f t="shared" si="7"/>
        <v>12</v>
      </c>
      <c r="SI20" s="11">
        <f t="shared" si="7"/>
        <v>0</v>
      </c>
      <c r="SJ20" s="11">
        <f t="shared" si="7"/>
        <v>20</v>
      </c>
      <c r="SK20" s="11">
        <f t="shared" si="7"/>
        <v>0</v>
      </c>
      <c r="SL20" s="11">
        <f t="shared" si="7"/>
        <v>0</v>
      </c>
      <c r="SM20" s="11">
        <f t="shared" si="7"/>
        <v>20</v>
      </c>
      <c r="SN20" s="11">
        <f t="shared" si="7"/>
        <v>0</v>
      </c>
      <c r="SO20" s="11">
        <f t="shared" si="7"/>
        <v>0</v>
      </c>
      <c r="SP20" s="11">
        <f t="shared" si="7"/>
        <v>0</v>
      </c>
      <c r="SQ20" s="11">
        <f t="shared" si="7"/>
        <v>20</v>
      </c>
      <c r="SR20" s="11">
        <f t="shared" si="7"/>
        <v>0</v>
      </c>
      <c r="SS20" s="11">
        <f t="shared" si="7"/>
        <v>0</v>
      </c>
      <c r="ST20" s="11">
        <f t="shared" si="7"/>
        <v>20</v>
      </c>
      <c r="SU20" s="11">
        <f t="shared" si="7"/>
        <v>0</v>
      </c>
      <c r="SV20" s="11">
        <f t="shared" ref="SV20:VG20" si="8">SV19/25%</f>
        <v>20</v>
      </c>
      <c r="SW20" s="11">
        <f t="shared" si="8"/>
        <v>0</v>
      </c>
      <c r="SX20" s="11">
        <f t="shared" si="8"/>
        <v>0</v>
      </c>
      <c r="SY20" s="11">
        <f t="shared" si="8"/>
        <v>20</v>
      </c>
      <c r="SZ20" s="11">
        <f t="shared" si="8"/>
        <v>0</v>
      </c>
      <c r="TA20" s="11">
        <f t="shared" si="8"/>
        <v>0</v>
      </c>
      <c r="TB20" s="11">
        <f t="shared" si="8"/>
        <v>12</v>
      </c>
      <c r="TC20" s="11">
        <f t="shared" si="8"/>
        <v>8</v>
      </c>
      <c r="TD20" s="11">
        <f t="shared" si="8"/>
        <v>0</v>
      </c>
      <c r="TE20" s="11">
        <f t="shared" si="8"/>
        <v>12</v>
      </c>
      <c r="TF20" s="11">
        <f t="shared" si="8"/>
        <v>8</v>
      </c>
      <c r="TG20" s="11">
        <f t="shared" si="8"/>
        <v>0</v>
      </c>
      <c r="TH20" s="11">
        <f t="shared" si="8"/>
        <v>0</v>
      </c>
      <c r="TI20" s="11">
        <f t="shared" si="8"/>
        <v>20</v>
      </c>
      <c r="TJ20" s="11">
        <f t="shared" si="8"/>
        <v>0</v>
      </c>
      <c r="TK20" s="11">
        <f t="shared" si="8"/>
        <v>0</v>
      </c>
      <c r="TL20" s="11">
        <f t="shared" si="8"/>
        <v>20</v>
      </c>
      <c r="TM20" s="11">
        <f t="shared" si="8"/>
        <v>0</v>
      </c>
      <c r="TN20" s="11">
        <f t="shared" si="8"/>
        <v>8</v>
      </c>
      <c r="TO20" s="11">
        <f t="shared" si="8"/>
        <v>12</v>
      </c>
      <c r="TP20" s="11">
        <f t="shared" si="8"/>
        <v>0</v>
      </c>
      <c r="TQ20" s="11">
        <f t="shared" si="8"/>
        <v>20</v>
      </c>
      <c r="TR20" s="11">
        <f t="shared" si="8"/>
        <v>0</v>
      </c>
      <c r="TS20" s="11">
        <f t="shared" si="8"/>
        <v>0</v>
      </c>
      <c r="TT20" s="11">
        <f t="shared" si="8"/>
        <v>0</v>
      </c>
      <c r="TU20" s="11">
        <f t="shared" si="8"/>
        <v>16</v>
      </c>
      <c r="TV20" s="11">
        <f t="shared" si="8"/>
        <v>4</v>
      </c>
      <c r="TW20" s="11">
        <f t="shared" si="8"/>
        <v>20</v>
      </c>
      <c r="TX20" s="11">
        <f t="shared" si="8"/>
        <v>0</v>
      </c>
      <c r="TY20" s="11">
        <f t="shared" si="8"/>
        <v>0</v>
      </c>
      <c r="TZ20" s="11">
        <f t="shared" si="8"/>
        <v>0</v>
      </c>
      <c r="UA20" s="11">
        <f t="shared" si="8"/>
        <v>20</v>
      </c>
      <c r="UB20" s="11">
        <f t="shared" si="8"/>
        <v>0</v>
      </c>
      <c r="UC20" s="11">
        <f t="shared" si="8"/>
        <v>0</v>
      </c>
      <c r="UD20" s="11">
        <f t="shared" si="8"/>
        <v>16</v>
      </c>
      <c r="UE20" s="11">
        <f t="shared" si="8"/>
        <v>4</v>
      </c>
      <c r="UF20" s="11">
        <f t="shared" si="8"/>
        <v>20</v>
      </c>
      <c r="UG20" s="11">
        <f t="shared" si="8"/>
        <v>0</v>
      </c>
      <c r="UH20" s="11">
        <f t="shared" si="8"/>
        <v>0</v>
      </c>
      <c r="UI20" s="11">
        <f t="shared" si="8"/>
        <v>20</v>
      </c>
      <c r="UJ20" s="11">
        <f t="shared" si="8"/>
        <v>0</v>
      </c>
      <c r="UK20" s="11">
        <f t="shared" si="8"/>
        <v>0</v>
      </c>
      <c r="UL20" s="11">
        <f t="shared" si="8"/>
        <v>20</v>
      </c>
      <c r="UM20" s="11">
        <f t="shared" si="8"/>
        <v>0</v>
      </c>
      <c r="UN20" s="11">
        <f t="shared" si="8"/>
        <v>0</v>
      </c>
      <c r="UO20" s="11">
        <f t="shared" si="8"/>
        <v>20</v>
      </c>
      <c r="UP20" s="11">
        <f t="shared" si="8"/>
        <v>0</v>
      </c>
      <c r="UQ20" s="11">
        <f t="shared" si="8"/>
        <v>0</v>
      </c>
      <c r="UR20" s="11">
        <f t="shared" si="8"/>
        <v>0</v>
      </c>
      <c r="US20" s="11">
        <f t="shared" si="8"/>
        <v>20</v>
      </c>
      <c r="UT20" s="11">
        <f t="shared" si="8"/>
        <v>0</v>
      </c>
      <c r="UU20" s="11">
        <f t="shared" si="8"/>
        <v>20</v>
      </c>
      <c r="UV20" s="11">
        <f t="shared" si="8"/>
        <v>0</v>
      </c>
      <c r="UW20" s="11">
        <f t="shared" si="8"/>
        <v>0</v>
      </c>
      <c r="UX20" s="11">
        <f t="shared" si="8"/>
        <v>0</v>
      </c>
      <c r="UY20" s="11">
        <f t="shared" si="8"/>
        <v>20</v>
      </c>
      <c r="UZ20" s="11">
        <f t="shared" si="8"/>
        <v>0</v>
      </c>
      <c r="VA20" s="11">
        <f t="shared" si="8"/>
        <v>0</v>
      </c>
      <c r="VB20" s="11">
        <f t="shared" si="8"/>
        <v>20</v>
      </c>
      <c r="VC20" s="11">
        <f t="shared" si="8"/>
        <v>0</v>
      </c>
      <c r="VD20" s="11">
        <f t="shared" si="8"/>
        <v>12</v>
      </c>
      <c r="VE20" s="11">
        <f t="shared" si="8"/>
        <v>8</v>
      </c>
      <c r="VF20" s="11">
        <f t="shared" si="8"/>
        <v>0</v>
      </c>
      <c r="VG20" s="11">
        <f t="shared" si="8"/>
        <v>20</v>
      </c>
      <c r="VH20" s="11">
        <f t="shared" ref="VH20:VU20" si="9">VH19/25%</f>
        <v>0</v>
      </c>
      <c r="VI20" s="11">
        <f t="shared" si="9"/>
        <v>0</v>
      </c>
      <c r="VJ20" s="11">
        <f t="shared" si="9"/>
        <v>0</v>
      </c>
      <c r="VK20" s="11">
        <f t="shared" si="9"/>
        <v>20</v>
      </c>
      <c r="VL20" s="11">
        <f t="shared" si="9"/>
        <v>0</v>
      </c>
      <c r="VM20" s="11">
        <f t="shared" si="9"/>
        <v>20</v>
      </c>
      <c r="VN20" s="11">
        <f t="shared" si="9"/>
        <v>0</v>
      </c>
      <c r="VO20" s="11">
        <f t="shared" si="9"/>
        <v>0</v>
      </c>
      <c r="VP20" s="11">
        <f t="shared" si="9"/>
        <v>20</v>
      </c>
      <c r="VQ20" s="11">
        <f t="shared" si="9"/>
        <v>0</v>
      </c>
      <c r="VR20" s="11">
        <f t="shared" si="9"/>
        <v>0</v>
      </c>
      <c r="VS20" s="11">
        <f t="shared" si="9"/>
        <v>20</v>
      </c>
      <c r="VT20" s="11">
        <f t="shared" si="9"/>
        <v>0</v>
      </c>
      <c r="VU20" s="11">
        <f t="shared" si="9"/>
        <v>0</v>
      </c>
    </row>
    <row r="22" spans="1:593" x14ac:dyDescent="0.25">
      <c r="B22" t="s">
        <v>1898</v>
      </c>
    </row>
    <row r="23" spans="1:593" x14ac:dyDescent="0.25">
      <c r="B23" t="s">
        <v>1899</v>
      </c>
      <c r="C23" t="s">
        <v>1912</v>
      </c>
      <c r="D23">
        <f>(C20+F20+I20+L20+O20+R20+U20+X20+AA20+AD20+AG20+AJ20+AM20+AP20+AS20+AV20+AY20+BB20+BE20+BH20+BK20+BN20+BQ20+BT20+BW20)/25</f>
        <v>18.559999999999999</v>
      </c>
    </row>
    <row r="24" spans="1:593" x14ac:dyDescent="0.25">
      <c r="B24" t="s">
        <v>1900</v>
      </c>
      <c r="C24" t="s">
        <v>1912</v>
      </c>
      <c r="D24">
        <f>(D20+G20+J20+M20+P20+S20+V20+Y20+AB20+AE20+AH20+AK20+AN20+AQ20+AT20+AW20+AZ20+BC20+BF20+BI20+BL20+BO20+BR20+BU20+BX20)/25</f>
        <v>11.84</v>
      </c>
    </row>
    <row r="25" spans="1:593" x14ac:dyDescent="0.25">
      <c r="B25" t="s">
        <v>1901</v>
      </c>
      <c r="C25" t="s">
        <v>1912</v>
      </c>
      <c r="D25">
        <f>(E20+H20+K20+N20+Q20+T20+W20+Z20+AC20+AF20+AI20+AL20+AO20+AR20+AU20+AX20+BA20+BD20+BG20+BJ20+BM20+BP20+BS20+BV20+BY20)/25</f>
        <v>0</v>
      </c>
    </row>
    <row r="27" spans="1:593" x14ac:dyDescent="0.25">
      <c r="B27" t="s">
        <v>1899</v>
      </c>
      <c r="C27" t="s">
        <v>1913</v>
      </c>
      <c r="D27">
        <f>(BZ20+CC20+CF20+CI20+CL20+CO20+CR20+CU20+CX20+DA20+DD20+DG20+DJ20+DM20+DP20+DS20+DV20+DY20+EB20+EE20+EH20+EK20+EN20+EQ20+ET20+EW20+EZ20+FC20+FF20+FI20+FL20+FO20+FR20+FU20+FX20+GA20+GD20+GG20+GJ20+GM20+GP20+GS20+GV20+GY20+HB20+HE20+HH20+HK20+HN20+HQ20+HT20+HW20+HZ20+IC20+IF20+II20+IL20+IO20+IR20)/59</f>
        <v>13.966101694915254</v>
      </c>
    </row>
    <row r="28" spans="1:593" x14ac:dyDescent="0.25">
      <c r="B28" t="s">
        <v>1900</v>
      </c>
      <c r="C28" t="s">
        <v>1913</v>
      </c>
      <c r="D28">
        <f>(CA20+CD20+CG20+CJ20+CM20+CP20+CS20+CV20+CY20+DB20+DE20+DH20+DK20+DN20+DQ20+DT20+DW20+DZ20+EC20+EF20+EI20+EL20+EO20+ER20+EU20+EX20+FA20+FD20+FG20+FJ20+FM20+FP20+FS20+FV20+FY20+GB20+GE20+GH20+GK20+GN20+GQ20+GT20+GW20+GZ20+HC20+HF20+HI20+HL20+HO20+HR20+HU20+HX20+IA20+ID20+IG20+IJ20+IM20+IP20+IS20)/59</f>
        <v>6.6440677966101696</v>
      </c>
    </row>
    <row r="29" spans="1:593" x14ac:dyDescent="0.25">
      <c r="B29" t="s">
        <v>1901</v>
      </c>
      <c r="C29" t="s">
        <v>1913</v>
      </c>
      <c r="D29">
        <f>(CB20+CE20+CH20+CK20+CN20+CQ20+CT20+CW20+CZ20+DC20+DF20+DI20+DL20+DO20+DR20+DU20+DX20+EA20+ED20+EG20+EJ20+EM20+EP20+ES20+EV20+EY20+FB20+FE20+FH20+FK20+FN20+FQ20+FT20+FW20+FZ20+GC20+GF20+GI20+GL20+GO20+GR20+GU20+GX20+HA20+HD20+HG20+HJ20+HM20+HP20+HS20+HV20+HY20+IB20+IE20+IH20+IK20+IN20+IQ20+IT20)/59</f>
        <v>0.81355932203389836</v>
      </c>
    </row>
    <row r="31" spans="1:593" x14ac:dyDescent="0.25">
      <c r="B31" t="s">
        <v>1899</v>
      </c>
      <c r="C31" t="s">
        <v>1914</v>
      </c>
      <c r="D31">
        <f>(IU20+IX20+JA20+JD20+JG20+JJ20+JM20+JP20+JS20+JV20+JY20+KB20+KE20)/13</f>
        <v>8.9230769230769234</v>
      </c>
    </row>
    <row r="32" spans="1:593" x14ac:dyDescent="0.25">
      <c r="B32" t="s">
        <v>1900</v>
      </c>
      <c r="C32" t="s">
        <v>1914</v>
      </c>
      <c r="D32">
        <f>(IV20+IY20+JB20+JE20+JH20+JK20+JQ20+JT20+JW20+JZ20+KC20+KF20)/13</f>
        <v>6.4615384615384617</v>
      </c>
    </row>
    <row r="33" spans="2:4" x14ac:dyDescent="0.25">
      <c r="B33" t="s">
        <v>1901</v>
      </c>
      <c r="C33" t="s">
        <v>1914</v>
      </c>
      <c r="D33">
        <f>(IW20+IZ20+JC20+JF20+JI20+JL20+JO20+JR20+JU20+JX20+KA20+KD20+KG20)/13</f>
        <v>0</v>
      </c>
    </row>
    <row r="35" spans="2:4" x14ac:dyDescent="0.25">
      <c r="B35" t="s">
        <v>1899</v>
      </c>
      <c r="C35" t="s">
        <v>1915</v>
      </c>
      <c r="D35" s="43">
        <f>(KH20+KK20+KN20+KQ20+KT20+KW20+KZ20+LC20+LF20+LI20+LL20+LO20+LR20+LU20+LX20+MA20+MD20+MG20+MJ20+MM20+MP20+MS20+MV20+MY20+NB20+NE20+NH20+NK20+NN20+NQ20+NT20+NW20+NZ20+OC20+OF20+OI20+OL20+OO20+OR20+OU20+OX20+PA20+PD20+PG20+PJ20+PM20+PP20+PS20+PV20+PY20+QB20+QE20+QH20+QK20+QN20+QQ20+QT20+QW20+QZ20+RC20+RF20)/61</f>
        <v>9.8360655737704921</v>
      </c>
    </row>
    <row r="36" spans="2:4" x14ac:dyDescent="0.25">
      <c r="B36" t="s">
        <v>1900</v>
      </c>
      <c r="C36" t="s">
        <v>1915</v>
      </c>
      <c r="D36">
        <f>(KI20+KL20+KO20+KR20+KU20+KX20+LA20+LD20+LG20+LJ20+LM20+LP20+LS20+LV20+LY20+MB20+ME20+MH20+MK20+MN20+MQ20+MT20+MW20+MZ20+NC20+NF20+NI20+NL20+NO20+NR20+NU20+NX20+OA20+OD20+OG20+OJ20+OM20+OP20+OS20+OV20+OY20+PB20+PE20+PH20+PK20+PN20+PQ20+PT20+PW20+PZ20+QC20+QF20+QI20+QL20+QO20+QR20+QU20+QX20+RA20+RD20+RG20)/61</f>
        <v>9.7049180327868854</v>
      </c>
    </row>
    <row r="37" spans="2:4" x14ac:dyDescent="0.25">
      <c r="B37" t="s">
        <v>1901</v>
      </c>
      <c r="C37" t="s">
        <v>1915</v>
      </c>
      <c r="D37">
        <f>(KJ20+KM20+KP20+KS20+KV20+KY20+LB20+LE20+LH20+LK20+LN20+LQ20+LT20+LW20+LZ20+MC20+MF20+MI20+ML20+MO20+MR20+MU20+MX20+NA20+ND20+NG20+NJ20+NM20+NP20+NS20+NV20+NY20+OB20+OE20+OH20+OK20+ON20+OQ20+OT20+OW20+OZ20+PC20+PF20+PI20+PL20+PO20+PR20+PU20+PX20+QA20+QD20+QG20+QJ20+QM20+QP20+QS20+QV20+QY20+RB20+RE20+RH20)/61</f>
        <v>0.52459016393442626</v>
      </c>
    </row>
    <row r="39" spans="2:4" x14ac:dyDescent="0.25">
      <c r="B39" t="s">
        <v>1899</v>
      </c>
      <c r="C39" t="s">
        <v>1916</v>
      </c>
      <c r="D39">
        <f>(RI20+RL20+RO20+RR20+RU20+RX20+SA20+SD20+SG20+SJ20+SM20+SP20+SS20+SV20+SY20+TB20+TE20+TH20+TK20+TN20+TQ20+TT20+TW20+TZ20+UC20+UF20+UI20+UL20+UO20+UR20+UU20+UX20+VA20+VD20+VG20+VJ20+VM20+VS20)/39</f>
        <v>10.974358974358974</v>
      </c>
    </row>
    <row r="40" spans="2:4" x14ac:dyDescent="0.25">
      <c r="B40" t="s">
        <v>1900</v>
      </c>
      <c r="C40" t="s">
        <v>1916</v>
      </c>
      <c r="D40">
        <f>(RJ20+RM20+RP20+RS20+RV20+RY20+SB20+SE20+SH20+SK20+SN20+SQ20+ST20+SW20+SZ20+TC20+TF20+TI20+TL20+TO20+TR20+TU20+TX20+UA20+UD20+UG20+UJ20+UM20+UP20+US20+UV20+UY20+VB20+VE20+VH20+VK20+VN20+VQ20+VT20)/39</f>
        <v>8.3076923076923084</v>
      </c>
    </row>
    <row r="41" spans="2:4" x14ac:dyDescent="0.25">
      <c r="B41" t="s">
        <v>1901</v>
      </c>
      <c r="C41" t="s">
        <v>1916</v>
      </c>
      <c r="D41">
        <f>(RK20+RN20+RQ20+RT20+RW20+RZ20+SC20+SF20+SI20+SL20+SO20+SR20+SU20+SX20+TA20+TD20+TG20+TJ20+TM20+TP20+TS20+TV20+TY20+UB20+UE20+UH20+UK20+UN20+UQ20+UT20+UW20+UZ20+VC20+VF20+VI20+VL20+VO20+VR20+VU20)/39</f>
        <v>0.20512820512820512</v>
      </c>
    </row>
  </sheetData>
  <mergeCells count="421">
    <mergeCell ref="A2:U2"/>
    <mergeCell ref="UR12:UT12"/>
    <mergeCell ref="UO12:UQ12"/>
    <mergeCell ref="UL12:UN12"/>
    <mergeCell ref="UI12:UK12"/>
    <mergeCell ref="UF12:UH12"/>
    <mergeCell ref="UC12:UE12"/>
    <mergeCell ref="TZ12:UB12"/>
    <mergeCell ref="TW12:TY12"/>
    <mergeCell ref="TT12:TV12"/>
    <mergeCell ref="TT11:TV11"/>
    <mergeCell ref="TW11:TY11"/>
    <mergeCell ref="TZ11:UB11"/>
    <mergeCell ref="UC11:UE11"/>
    <mergeCell ref="UF11:UH11"/>
    <mergeCell ref="UI11:UK11"/>
    <mergeCell ref="UL11:UN11"/>
    <mergeCell ref="UO11:UQ11"/>
    <mergeCell ref="UR11:UT11"/>
    <mergeCell ref="QQ12:QS12"/>
    <mergeCell ref="QT12:QV12"/>
    <mergeCell ref="QW12:QY12"/>
    <mergeCell ref="QZ12:RB12"/>
    <mergeCell ref="RC12:RE12"/>
    <mergeCell ref="VS12:VU12"/>
    <mergeCell ref="VP12:VR12"/>
    <mergeCell ref="VM12:VO12"/>
    <mergeCell ref="VJ12:VL12"/>
    <mergeCell ref="VG12:VI12"/>
    <mergeCell ref="VD12:VF12"/>
    <mergeCell ref="VA12:VC12"/>
    <mergeCell ref="UX12:UZ12"/>
    <mergeCell ref="UU12:UW12"/>
    <mergeCell ref="UU11:UW11"/>
    <mergeCell ref="UX11:UZ11"/>
    <mergeCell ref="VA11:VC11"/>
    <mergeCell ref="VD11:VF11"/>
    <mergeCell ref="VG11:VI11"/>
    <mergeCell ref="VJ11:VL11"/>
    <mergeCell ref="VM11:VO11"/>
    <mergeCell ref="VP11:VR11"/>
    <mergeCell ref="VS11:VU11"/>
    <mergeCell ref="RF12:RH12"/>
    <mergeCell ref="RF11:RH11"/>
    <mergeCell ref="RC11:RE11"/>
    <mergeCell ref="QZ11:RB11"/>
    <mergeCell ref="QW11:QY11"/>
    <mergeCell ref="QT11:QV11"/>
    <mergeCell ref="QQ11:QS11"/>
    <mergeCell ref="OU12:OW12"/>
    <mergeCell ref="OX12:OZ12"/>
    <mergeCell ref="PA12:PC12"/>
    <mergeCell ref="PD12:PF12"/>
    <mergeCell ref="PG12:PI12"/>
    <mergeCell ref="PS11:PU11"/>
    <mergeCell ref="PV11:PX11"/>
    <mergeCell ref="PY11:QA11"/>
    <mergeCell ref="QB11:QD11"/>
    <mergeCell ref="A4:A13"/>
    <mergeCell ref="B4:B13"/>
    <mergeCell ref="C4:BY4"/>
    <mergeCell ref="AA11:AC11"/>
    <mergeCell ref="AD11:AF11"/>
    <mergeCell ref="AG11:AI11"/>
    <mergeCell ref="AJ11:AL11"/>
    <mergeCell ref="EH4:FW4"/>
    <mergeCell ref="BZ4:EG4"/>
    <mergeCell ref="C5:BY10"/>
    <mergeCell ref="C11:E11"/>
    <mergeCell ref="F11:H11"/>
    <mergeCell ref="I11:K11"/>
    <mergeCell ref="L11:N11"/>
    <mergeCell ref="O11:Q11"/>
    <mergeCell ref="R11:T11"/>
    <mergeCell ref="U11:W11"/>
    <mergeCell ref="X11:Z11"/>
    <mergeCell ref="BK11:BM11"/>
    <mergeCell ref="BN11:BP11"/>
    <mergeCell ref="BQ11:BS11"/>
    <mergeCell ref="DD11:DF11"/>
    <mergeCell ref="DG11:DI11"/>
    <mergeCell ref="DJ11:DL11"/>
    <mergeCell ref="IU5:KG5"/>
    <mergeCell ref="KH5:LN5"/>
    <mergeCell ref="LO5:MU5"/>
    <mergeCell ref="MV5:NY5"/>
    <mergeCell ref="NZ5:PI5"/>
    <mergeCell ref="IU4:KG4"/>
    <mergeCell ref="KH4:LN4"/>
    <mergeCell ref="LO4:MU4"/>
    <mergeCell ref="MV4:NY4"/>
    <mergeCell ref="NZ4:PI4"/>
    <mergeCell ref="PJ4:RH4"/>
    <mergeCell ref="FX4:IT4"/>
    <mergeCell ref="RI4:VU4"/>
    <mergeCell ref="RI5:VU5"/>
    <mergeCell ref="AM11:AO11"/>
    <mergeCell ref="AP11:AR11"/>
    <mergeCell ref="AS11:AU11"/>
    <mergeCell ref="AV11:AX11"/>
    <mergeCell ref="AY11:BA11"/>
    <mergeCell ref="BB11:BD11"/>
    <mergeCell ref="PJ5:RH5"/>
    <mergeCell ref="JV11:JX11"/>
    <mergeCell ref="JY11:KA11"/>
    <mergeCell ref="KB11:KD11"/>
    <mergeCell ref="KE11:KG11"/>
    <mergeCell ref="LF11:LH11"/>
    <mergeCell ref="LI11:LK11"/>
    <mergeCell ref="OU11:OW11"/>
    <mergeCell ref="BE11:BG11"/>
    <mergeCell ref="BZ11:CB11"/>
    <mergeCell ref="CC11:CE11"/>
    <mergeCell ref="CF11:CH11"/>
    <mergeCell ref="CI11:CK11"/>
    <mergeCell ref="BH11:BJ11"/>
    <mergeCell ref="DM11:DO11"/>
    <mergeCell ref="DP11:DR11"/>
    <mergeCell ref="DS11:DU11"/>
    <mergeCell ref="CL11:CN11"/>
    <mergeCell ref="CO11:CQ11"/>
    <mergeCell ref="CR11:CT11"/>
    <mergeCell ref="CU11:CW11"/>
    <mergeCell ref="CX11:CZ11"/>
    <mergeCell ref="DA11:DC11"/>
    <mergeCell ref="EN11:EP11"/>
    <mergeCell ref="EQ11:ES11"/>
    <mergeCell ref="ET11:EV11"/>
    <mergeCell ref="EW11:EY11"/>
    <mergeCell ref="EZ11:FB11"/>
    <mergeCell ref="FC11:FE11"/>
    <mergeCell ref="DV11:DX11"/>
    <mergeCell ref="DY11:EA11"/>
    <mergeCell ref="EB11:ED11"/>
    <mergeCell ref="EE11:EG11"/>
    <mergeCell ref="EH11:EJ11"/>
    <mergeCell ref="EK11:EM11"/>
    <mergeCell ref="FF11:FH11"/>
    <mergeCell ref="IU11:IW11"/>
    <mergeCell ref="IX11:IZ11"/>
    <mergeCell ref="JA11:JC11"/>
    <mergeCell ref="JD11:JF11"/>
    <mergeCell ref="JG11:JI11"/>
    <mergeCell ref="FI11:FK11"/>
    <mergeCell ref="FL11:FN11"/>
    <mergeCell ref="FO11:FQ11"/>
    <mergeCell ref="FR11:FT11"/>
    <mergeCell ref="GM11:GO11"/>
    <mergeCell ref="GP11:GR11"/>
    <mergeCell ref="GS11:GU11"/>
    <mergeCell ref="FU11:FW11"/>
    <mergeCell ref="FX11:FZ11"/>
    <mergeCell ref="GA11:GC11"/>
    <mergeCell ref="GD11:GF11"/>
    <mergeCell ref="GG11:GI11"/>
    <mergeCell ref="GJ11:GL11"/>
    <mergeCell ref="IL11:IN11"/>
    <mergeCell ref="IO11:IQ11"/>
    <mergeCell ref="IF11:IH11"/>
    <mergeCell ref="II11:IK11"/>
    <mergeCell ref="IR11:IT11"/>
    <mergeCell ref="KK11:KM11"/>
    <mergeCell ref="KN11:KP11"/>
    <mergeCell ref="KQ11:KS11"/>
    <mergeCell ref="KT11:KV11"/>
    <mergeCell ref="KW11:KY11"/>
    <mergeCell ref="KZ11:LB11"/>
    <mergeCell ref="JJ11:JL11"/>
    <mergeCell ref="JM11:JO11"/>
    <mergeCell ref="JP11:JR11"/>
    <mergeCell ref="JS11:JU11"/>
    <mergeCell ref="KH11:KJ11"/>
    <mergeCell ref="MD11:MF11"/>
    <mergeCell ref="MG11:MI11"/>
    <mergeCell ref="MJ11:ML11"/>
    <mergeCell ref="LO11:LQ11"/>
    <mergeCell ref="LR11:LT11"/>
    <mergeCell ref="LU11:LW11"/>
    <mergeCell ref="LX11:LZ11"/>
    <mergeCell ref="MA11:MC11"/>
    <mergeCell ref="NE11:NG11"/>
    <mergeCell ref="NH11:NJ11"/>
    <mergeCell ref="NK11:NM11"/>
    <mergeCell ref="NN11:NP11"/>
    <mergeCell ref="NT11:NV11"/>
    <mergeCell ref="MM11:MO11"/>
    <mergeCell ref="MP11:MR11"/>
    <mergeCell ref="MS11:MU11"/>
    <mergeCell ref="NB11:ND11"/>
    <mergeCell ref="OO11:OQ11"/>
    <mergeCell ref="OR11:OT11"/>
    <mergeCell ref="OX11:OZ11"/>
    <mergeCell ref="PA11:PC11"/>
    <mergeCell ref="PD11:PF11"/>
    <mergeCell ref="NW11:NY11"/>
    <mergeCell ref="NZ11:OB11"/>
    <mergeCell ref="OC11:OE11"/>
    <mergeCell ref="OF11:OH11"/>
    <mergeCell ref="OI11:OK11"/>
    <mergeCell ref="OL11:ON11"/>
    <mergeCell ref="RU11:RW11"/>
    <mergeCell ref="RX11:RZ11"/>
    <mergeCell ref="SA11:SC11"/>
    <mergeCell ref="SD11:SF11"/>
    <mergeCell ref="PG11:PI11"/>
    <mergeCell ref="PJ11:PL11"/>
    <mergeCell ref="PM11:PO11"/>
    <mergeCell ref="PP11:PR11"/>
    <mergeCell ref="RI11:RK11"/>
    <mergeCell ref="RL11:RN11"/>
    <mergeCell ref="QE11:QG11"/>
    <mergeCell ref="QH11:QJ11"/>
    <mergeCell ref="QK11:QM11"/>
    <mergeCell ref="QN11:QP11"/>
    <mergeCell ref="TQ11:TS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SY11:TA11"/>
    <mergeCell ref="TB11:TD11"/>
    <mergeCell ref="TE11:TG11"/>
    <mergeCell ref="TH11:TJ11"/>
    <mergeCell ref="TK11:TM11"/>
    <mergeCell ref="TN11:TP11"/>
    <mergeCell ref="SG11:SI11"/>
    <mergeCell ref="SJ11:SL11"/>
    <mergeCell ref="SM11:SO11"/>
    <mergeCell ref="SP11:SR11"/>
    <mergeCell ref="SS11:SU11"/>
    <mergeCell ref="SV11:SX11"/>
    <mergeCell ref="RO11:RQ11"/>
    <mergeCell ref="RR11:RT11"/>
    <mergeCell ref="AV12:AX12"/>
    <mergeCell ref="AY12:BA12"/>
    <mergeCell ref="BB12:BD12"/>
    <mergeCell ref="BE12:BG12"/>
    <mergeCell ref="BZ12:CB12"/>
    <mergeCell ref="AD12:AF12"/>
    <mergeCell ref="AG12:AI12"/>
    <mergeCell ref="AJ12:AL12"/>
    <mergeCell ref="AM12:AO12"/>
    <mergeCell ref="AP12:AR12"/>
    <mergeCell ref="AS12:AU12"/>
    <mergeCell ref="CU12:CW12"/>
    <mergeCell ref="CX12:CZ12"/>
    <mergeCell ref="DA12:DC12"/>
    <mergeCell ref="DD12:DF12"/>
    <mergeCell ref="DG12:DI12"/>
    <mergeCell ref="DJ12:DL12"/>
    <mergeCell ref="CC12:CE12"/>
    <mergeCell ref="CF12:CH12"/>
    <mergeCell ref="CI12:CK12"/>
    <mergeCell ref="CL12:CN12"/>
    <mergeCell ref="CO12:CQ12"/>
    <mergeCell ref="CR12:CT12"/>
    <mergeCell ref="EE12:EG12"/>
    <mergeCell ref="EH12:EJ12"/>
    <mergeCell ref="EK12:EM12"/>
    <mergeCell ref="EN12:EP12"/>
    <mergeCell ref="EQ12:ES12"/>
    <mergeCell ref="ET12:EV12"/>
    <mergeCell ref="DM12:DO12"/>
    <mergeCell ref="DP12:DR12"/>
    <mergeCell ref="DS12:DU12"/>
    <mergeCell ref="DV12:DX12"/>
    <mergeCell ref="DY12:EA12"/>
    <mergeCell ref="EB12:ED12"/>
    <mergeCell ref="JA12:JC12"/>
    <mergeCell ref="JD12:JF12"/>
    <mergeCell ref="JG12:JI12"/>
    <mergeCell ref="JJ12:JL12"/>
    <mergeCell ref="JM12:JO12"/>
    <mergeCell ref="JP12:JR12"/>
    <mergeCell ref="EW12:EY12"/>
    <mergeCell ref="EZ12:FB12"/>
    <mergeCell ref="FC12:FE12"/>
    <mergeCell ref="FF12:FH12"/>
    <mergeCell ref="IU12:IW12"/>
    <mergeCell ref="IX12:IZ12"/>
    <mergeCell ref="FU12:FW12"/>
    <mergeCell ref="FX12:FZ12"/>
    <mergeCell ref="GA12:GC12"/>
    <mergeCell ref="GD12:GF12"/>
    <mergeCell ref="GM12:GO12"/>
    <mergeCell ref="GS12:GU12"/>
    <mergeCell ref="GP12:GR12"/>
    <mergeCell ref="HK12:HM12"/>
    <mergeCell ref="HH12:HJ12"/>
    <mergeCell ref="HE12:HG12"/>
    <mergeCell ref="HB12:HD12"/>
    <mergeCell ref="GY12:HA12"/>
    <mergeCell ref="KT12:KV12"/>
    <mergeCell ref="KW12:KY12"/>
    <mergeCell ref="KZ12:LB12"/>
    <mergeCell ref="LO12:LQ12"/>
    <mergeCell ref="LR12:LT12"/>
    <mergeCell ref="JS12:JU12"/>
    <mergeCell ref="KH12:KJ12"/>
    <mergeCell ref="KK12:KM12"/>
    <mergeCell ref="KN12:KP12"/>
    <mergeCell ref="KQ12:KS12"/>
    <mergeCell ref="JV12:JX12"/>
    <mergeCell ref="JY12:KA12"/>
    <mergeCell ref="KB12:KD12"/>
    <mergeCell ref="KE12:KG12"/>
    <mergeCell ref="LF12:LH12"/>
    <mergeCell ref="LI12:LK12"/>
    <mergeCell ref="LL12:LN12"/>
    <mergeCell ref="MM12:MO12"/>
    <mergeCell ref="MP12:MR12"/>
    <mergeCell ref="MS12:MU12"/>
    <mergeCell ref="MV12:MX12"/>
    <mergeCell ref="MY12:NA12"/>
    <mergeCell ref="NB12:ND12"/>
    <mergeCell ref="LU12:LW12"/>
    <mergeCell ref="LX12:LZ12"/>
    <mergeCell ref="MA12:MC12"/>
    <mergeCell ref="MD12:MF12"/>
    <mergeCell ref="MG12:MI12"/>
    <mergeCell ref="MJ12:ML12"/>
    <mergeCell ref="OC12:OE12"/>
    <mergeCell ref="OF12:OH12"/>
    <mergeCell ref="OI12:OK12"/>
    <mergeCell ref="OL12:ON12"/>
    <mergeCell ref="OO12:OQ12"/>
    <mergeCell ref="OR12:OT12"/>
    <mergeCell ref="NE12:NG12"/>
    <mergeCell ref="NH12:NJ12"/>
    <mergeCell ref="NK12:NM12"/>
    <mergeCell ref="NN12:NP12"/>
    <mergeCell ref="NZ12:OB12"/>
    <mergeCell ref="TK12:TM12"/>
    <mergeCell ref="TN12:TP12"/>
    <mergeCell ref="TQ12:TS12"/>
    <mergeCell ref="A19:B19"/>
    <mergeCell ref="A20:B20"/>
    <mergeCell ref="FI12:FK12"/>
    <mergeCell ref="FL12:FN12"/>
    <mergeCell ref="FO12:FQ12"/>
    <mergeCell ref="FR12:FT12"/>
    <mergeCell ref="SP12:SR12"/>
    <mergeCell ref="SS12:SU12"/>
    <mergeCell ref="SV12:SX12"/>
    <mergeCell ref="SY12:TA12"/>
    <mergeCell ref="TB12:TD12"/>
    <mergeCell ref="TE12:TG12"/>
    <mergeCell ref="RX12:RZ12"/>
    <mergeCell ref="SA12:SC12"/>
    <mergeCell ref="SD12:SF12"/>
    <mergeCell ref="SG12:SI12"/>
    <mergeCell ref="SJ12:SL12"/>
    <mergeCell ref="SM12:SO12"/>
    <mergeCell ref="RI12:RK12"/>
    <mergeCell ref="RL12:RN12"/>
    <mergeCell ref="GJ12:GL12"/>
    <mergeCell ref="BT11:BV11"/>
    <mergeCell ref="BW11:BY11"/>
    <mergeCell ref="BH12:BJ12"/>
    <mergeCell ref="BK12:BM12"/>
    <mergeCell ref="BN12:BP12"/>
    <mergeCell ref="BQ12:BS12"/>
    <mergeCell ref="BT12:BV12"/>
    <mergeCell ref="BW12:BY12"/>
    <mergeCell ref="TH12:TJ12"/>
    <mergeCell ref="RO12:RQ12"/>
    <mergeCell ref="RR12:RT12"/>
    <mergeCell ref="RU12:RW12"/>
    <mergeCell ref="PY12:QA12"/>
    <mergeCell ref="QB12:QD12"/>
    <mergeCell ref="QE12:QG12"/>
    <mergeCell ref="QH12:QJ12"/>
    <mergeCell ref="QK12:QM12"/>
    <mergeCell ref="QN12:QP12"/>
    <mergeCell ref="PJ12:PL12"/>
    <mergeCell ref="PM12:PO12"/>
    <mergeCell ref="PP12:PR12"/>
    <mergeCell ref="PS12:PU12"/>
    <mergeCell ref="PV12:PX12"/>
    <mergeCell ref="GG12:GI12"/>
    <mergeCell ref="IC11:IE11"/>
    <mergeCell ref="GV12:GX12"/>
    <mergeCell ref="GV11:GX11"/>
    <mergeCell ref="GY11:HA11"/>
    <mergeCell ref="HB11:HD11"/>
    <mergeCell ref="HE11:HG11"/>
    <mergeCell ref="HH11:HJ11"/>
    <mergeCell ref="HK11:HM11"/>
    <mergeCell ref="HW12:HY12"/>
    <mergeCell ref="HT12:HV12"/>
    <mergeCell ref="HQ12:HS12"/>
    <mergeCell ref="HN12:HP12"/>
    <mergeCell ref="EH5:FW5"/>
    <mergeCell ref="FX5:IT5"/>
    <mergeCell ref="BZ5:EG5"/>
    <mergeCell ref="IL12:IN12"/>
    <mergeCell ref="IO12:IQ12"/>
    <mergeCell ref="IR12:IT12"/>
    <mergeCell ref="NW12:NY12"/>
    <mergeCell ref="NT12:NV12"/>
    <mergeCell ref="NQ11:NS11"/>
    <mergeCell ref="NQ12:NS12"/>
    <mergeCell ref="LC11:LE11"/>
    <mergeCell ref="LC12:LE12"/>
    <mergeCell ref="MY11:NA11"/>
    <mergeCell ref="MV11:MX11"/>
    <mergeCell ref="LL11:LN11"/>
    <mergeCell ref="II12:IK12"/>
    <mergeCell ref="IF12:IH12"/>
    <mergeCell ref="IC12:IE12"/>
    <mergeCell ref="HZ12:IB12"/>
    <mergeCell ref="HN11:HP11"/>
    <mergeCell ref="HQ11:HS11"/>
    <mergeCell ref="HT11:HV11"/>
    <mergeCell ref="HW11:HY11"/>
    <mergeCell ref="HZ11:I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 жас</vt:lpstr>
      <vt:lpstr>3 жас</vt:lpstr>
      <vt:lpstr>4 жас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Sulpak Step</cp:lastModifiedBy>
  <dcterms:created xsi:type="dcterms:W3CDTF">2022-12-22T06:57:03Z</dcterms:created>
  <dcterms:modified xsi:type="dcterms:W3CDTF">2025-05-30T19:51:52Z</dcterms:modified>
</cp:coreProperties>
</file>